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30" windowWidth="9720" windowHeight="5790" tabRatio="601" activeTab="1"/>
  </bookViews>
  <sheets>
    <sheet name="ConsolP&amp;L" sheetId="1" r:id="rId1"/>
    <sheet name="ConsolBS" sheetId="2" r:id="rId2"/>
  </sheets>
  <definedNames>
    <definedName name="_xlnm.Print_Area" localSheetId="1">'ConsolBS'!$A$1:$I$58</definedName>
  </definedNames>
  <calcPr fullCalcOnLoad="1"/>
</workbook>
</file>

<file path=xl/sharedStrings.xml><?xml version="1.0" encoding="utf-8"?>
<sst xmlns="http://schemas.openxmlformats.org/spreadsheetml/2006/main" count="119" uniqueCount="91">
  <si>
    <t>CONSOLIDATED INCOME STATEMENT</t>
  </si>
  <si>
    <t>CURRENT</t>
  </si>
  <si>
    <t>YEAR</t>
  </si>
  <si>
    <t>QUARTER</t>
  </si>
  <si>
    <t>RM'000</t>
  </si>
  <si>
    <t>TO DATE</t>
  </si>
  <si>
    <t xml:space="preserve">             members of the company.</t>
  </si>
  <si>
    <t>CONSOLIDATED BALANCE SHEET</t>
  </si>
  <si>
    <t>AS AT END OF</t>
  </si>
  <si>
    <t>AS AT PRECEDING</t>
  </si>
  <si>
    <t>FINANCIAL</t>
  </si>
  <si>
    <t>YEAR END</t>
  </si>
  <si>
    <t>1</t>
  </si>
  <si>
    <t>Intangible Assets</t>
  </si>
  <si>
    <t>Current Assets</t>
  </si>
  <si>
    <t>Cash</t>
  </si>
  <si>
    <t>Current Liabilities</t>
  </si>
  <si>
    <t>Short Term Borrowings</t>
  </si>
  <si>
    <t>Provision for Taxation</t>
  </si>
  <si>
    <t>Share Capital</t>
  </si>
  <si>
    <t>Reserves</t>
  </si>
  <si>
    <t>Share Premium</t>
  </si>
  <si>
    <t>Capital Reserve</t>
  </si>
  <si>
    <t>Long Term Borrowings</t>
  </si>
  <si>
    <t xml:space="preserve"> </t>
  </si>
  <si>
    <t>AUTOINDUSTRIES  VENTURES  BERHAD</t>
  </si>
  <si>
    <t>( Company  No.  108253  W )</t>
  </si>
  <si>
    <t>( Incorporated  in  Malaysia )</t>
  </si>
  <si>
    <t>( THE FIGURES HAVE NOT BEEN AUDITED )</t>
  </si>
  <si>
    <t>INDIVIDUAL  PERIOD</t>
  </si>
  <si>
    <t>PRECEDING YEAR</t>
  </si>
  <si>
    <t>CORRESPONDING</t>
  </si>
  <si>
    <t>CUMULATIVE  PERIOD</t>
  </si>
  <si>
    <t xml:space="preserve">PRECEDING YEAR </t>
  </si>
  <si>
    <t xml:space="preserve">CORRESPONDING </t>
  </si>
  <si>
    <t>PERIOD</t>
  </si>
  <si>
    <t>N/A</t>
  </si>
  <si>
    <t>UNAUDITED</t>
  </si>
  <si>
    <t>AUDITED</t>
  </si>
  <si>
    <t>(b)  Investment income</t>
  </si>
  <si>
    <t xml:space="preserve">       minority interests and extraordinary items.</t>
  </si>
  <si>
    <t>(d)  Exceptional items.</t>
  </si>
  <si>
    <t>(c)  Depreciation and amortisation.</t>
  </si>
  <si>
    <t>(a)  Revenue</t>
  </si>
  <si>
    <t>(h)  Income Tax</t>
  </si>
  <si>
    <t>Property, Plant and Equipment</t>
  </si>
  <si>
    <t>Goodwill on consolidation</t>
  </si>
  <si>
    <t>Inventories</t>
  </si>
  <si>
    <t>Trade Receivables</t>
  </si>
  <si>
    <t>Other Receivables, Deposits and Prepayments</t>
  </si>
  <si>
    <t>Trade Payables</t>
  </si>
  <si>
    <t>Other Payables</t>
  </si>
  <si>
    <t>Net Current  Liabilities</t>
  </si>
  <si>
    <t xml:space="preserve">(c)  Other income </t>
  </si>
  <si>
    <t xml:space="preserve">       and amortisation, exceptional items, income tax,</t>
  </si>
  <si>
    <t>(f)  Share of profits and losses of  associated companies.</t>
  </si>
  <si>
    <t>Deferred Taxation</t>
  </si>
  <si>
    <t xml:space="preserve">     (ii)   Less minority interests.</t>
  </si>
  <si>
    <t xml:space="preserve">     (ii)  Less minority interests</t>
  </si>
  <si>
    <t xml:space="preserve">        company</t>
  </si>
  <si>
    <t xml:space="preserve">       and extraordinary items.</t>
  </si>
  <si>
    <t>Minority Interests</t>
  </si>
  <si>
    <t>Shareholders' Funds</t>
  </si>
  <si>
    <t xml:space="preserve"> deducting any provision for preference dividends</t>
  </si>
  <si>
    <t xml:space="preserve"> if any :-</t>
  </si>
  <si>
    <t>(e)  Profit/(loss) before income tax, minority interests</t>
  </si>
  <si>
    <t>(g)  Profit/(loss) before income tax, minority interests</t>
  </si>
  <si>
    <t xml:space="preserve">      to members of the company</t>
  </si>
  <si>
    <t xml:space="preserve">    (iii)  Extraordinary items attributable to the </t>
  </si>
  <si>
    <t>(m)  Net profit/(loss) attributable to members of the</t>
  </si>
  <si>
    <t xml:space="preserve">     (a)  Basic (based on 25 million</t>
  </si>
  <si>
    <t xml:space="preserve">           ordinary shares) ( sen )</t>
  </si>
  <si>
    <t>31/12/2001</t>
  </si>
  <si>
    <t xml:space="preserve">       and extraordinary items</t>
  </si>
  <si>
    <t xml:space="preserve">            deducting minority interests</t>
  </si>
  <si>
    <t>(l)   (i)  Extraordinary items</t>
  </si>
  <si>
    <t xml:space="preserve"> Earnings per share based on 2(m) above after</t>
  </si>
  <si>
    <t xml:space="preserve">     (b)  Fully diluted (based on 25 million </t>
  </si>
  <si>
    <t>FINANCIAL RESULTS FOR THE QUARTER ENDED 31 MARCH 2002</t>
  </si>
  <si>
    <t>31/03/2002</t>
  </si>
  <si>
    <t>Net Tangible (Liabilities)/Assets Per Share ( sen )</t>
  </si>
  <si>
    <t>Accumulated losses</t>
  </si>
  <si>
    <t>QUARTER END</t>
  </si>
  <si>
    <t>The Board of Directors is pleased to announce the consolidated results for the financial quarter ended 31 March 2002</t>
  </si>
  <si>
    <t>31/03/2001</t>
  </si>
  <si>
    <t>(a)  Profit/(loss) before finance cost, depreciation</t>
  </si>
  <si>
    <t>(b)  Finance cost.</t>
  </si>
  <si>
    <t>(j)   Pre-acquisition profit/(loss), if applicable</t>
  </si>
  <si>
    <t xml:space="preserve">(i)  (i)   Profit/(loss) after income tax before </t>
  </si>
  <si>
    <t>(k) Net profit/(loss) from ordinary activities attributable</t>
  </si>
  <si>
    <t>Amount due to Directors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</si>
</sst>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</numFmts>
  <fonts count="12"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71" fontId="8" fillId="0" borderId="0" xfId="15" applyNumberFormat="1" applyFont="1" applyAlignment="1">
      <alignment horizontal="center"/>
    </xf>
    <xf numFmtId="43" fontId="8" fillId="0" borderId="0" xfId="15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171" fontId="8" fillId="0" borderId="0" xfId="15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0" fillId="0" borderId="0" xfId="0" applyFont="1" applyAlignment="1">
      <alignment/>
    </xf>
    <xf numFmtId="171" fontId="8" fillId="0" borderId="0" xfId="15" applyNumberFormat="1" applyFont="1" applyAlignment="1">
      <alignment/>
    </xf>
    <xf numFmtId="171" fontId="8" fillId="0" borderId="0" xfId="15" applyNumberFormat="1" applyFont="1" applyAlignment="1">
      <alignment horizontal="right"/>
    </xf>
    <xf numFmtId="43" fontId="8" fillId="0" borderId="0" xfId="15" applyNumberFormat="1" applyFont="1" applyAlignment="1">
      <alignment horizontal="right"/>
    </xf>
    <xf numFmtId="43" fontId="6" fillId="0" borderId="0" xfId="15" applyNumberFormat="1" applyFont="1" applyAlignment="1">
      <alignment horizontal="right"/>
    </xf>
    <xf numFmtId="0" fontId="8" fillId="0" borderId="0" xfId="0" applyFont="1" applyAlignment="1" quotePrefix="1">
      <alignment horizontal="center"/>
    </xf>
    <xf numFmtId="171" fontId="11" fillId="0" borderId="0" xfId="15" applyNumberFormat="1" applyFont="1" applyAlignment="1">
      <alignment/>
    </xf>
    <xf numFmtId="171" fontId="11" fillId="0" borderId="0" xfId="15" applyNumberFormat="1" applyFont="1" applyAlignment="1">
      <alignment horizontal="right"/>
    </xf>
    <xf numFmtId="171" fontId="11" fillId="0" borderId="1" xfId="15" applyNumberFormat="1" applyFont="1" applyBorder="1" applyAlignment="1">
      <alignment horizontal="right"/>
    </xf>
    <xf numFmtId="171" fontId="11" fillId="0" borderId="0" xfId="15" applyNumberFormat="1" applyFont="1" applyBorder="1" applyAlignment="1">
      <alignment/>
    </xf>
    <xf numFmtId="171" fontId="11" fillId="0" borderId="1" xfId="15" applyNumberFormat="1" applyFont="1" applyBorder="1" applyAlignment="1">
      <alignment/>
    </xf>
    <xf numFmtId="171" fontId="11" fillId="0" borderId="2" xfId="15" applyNumberFormat="1" applyFont="1" applyBorder="1" applyAlignment="1">
      <alignment/>
    </xf>
    <xf numFmtId="171" fontId="11" fillId="0" borderId="3" xfId="15" applyNumberFormat="1" applyFont="1" applyBorder="1" applyAlignment="1">
      <alignment/>
    </xf>
    <xf numFmtId="43" fontId="9" fillId="0" borderId="0" xfId="15" applyFont="1" applyAlignment="1">
      <alignment/>
    </xf>
    <xf numFmtId="172" fontId="9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zoomScale="90" zoomScaleNormal="90" workbookViewId="0" topLeftCell="C6">
      <selection activeCell="F30" sqref="F30"/>
    </sheetView>
  </sheetViews>
  <sheetFormatPr defaultColWidth="9.140625" defaultRowHeight="12.75"/>
  <cols>
    <col min="1" max="1" width="2.57421875" style="2" customWidth="1"/>
    <col min="2" max="2" width="52.140625" style="2" customWidth="1"/>
    <col min="3" max="3" width="14.57421875" style="2" customWidth="1"/>
    <col min="4" max="4" width="19.421875" style="2" customWidth="1"/>
    <col min="5" max="5" width="14.57421875" style="2" customWidth="1"/>
    <col min="6" max="6" width="20.00390625" style="2" customWidth="1"/>
    <col min="7" max="16384" width="9.140625" style="2" customWidth="1"/>
  </cols>
  <sheetData>
    <row r="1" spans="1:6" s="13" customFormat="1" ht="27.75">
      <c r="A1" s="42" t="s">
        <v>25</v>
      </c>
      <c r="B1" s="42"/>
      <c r="C1" s="42"/>
      <c r="D1" s="42"/>
      <c r="E1" s="42"/>
      <c r="F1" s="42"/>
    </row>
    <row r="2" spans="1:6" s="7" customFormat="1" ht="12" customHeight="1">
      <c r="A2" s="43" t="s">
        <v>26</v>
      </c>
      <c r="B2" s="43"/>
      <c r="C2" s="43"/>
      <c r="D2" s="43"/>
      <c r="E2" s="43"/>
      <c r="F2" s="43"/>
    </row>
    <row r="3" spans="1:6" s="7" customFormat="1" ht="12" customHeight="1">
      <c r="A3" s="43" t="s">
        <v>27</v>
      </c>
      <c r="B3" s="43"/>
      <c r="C3" s="43"/>
      <c r="D3" s="43"/>
      <c r="E3" s="43"/>
      <c r="F3" s="43"/>
    </row>
    <row r="4" s="7" customFormat="1" ht="15" customHeight="1"/>
    <row r="5" spans="1:6" s="11" customFormat="1" ht="18">
      <c r="A5" s="44" t="s">
        <v>78</v>
      </c>
      <c r="B5" s="44"/>
      <c r="C5" s="44"/>
      <c r="D5" s="44"/>
      <c r="E5" s="44"/>
      <c r="F5" s="44"/>
    </row>
    <row r="6" spans="1:6" s="8" customFormat="1" ht="12.75">
      <c r="A6" s="45" t="s">
        <v>28</v>
      </c>
      <c r="B6" s="45"/>
      <c r="C6" s="45"/>
      <c r="D6" s="45"/>
      <c r="E6" s="45"/>
      <c r="F6" s="45"/>
    </row>
    <row r="7" s="7" customFormat="1" ht="12.75"/>
    <row r="8" s="14" customFormat="1" ht="14.25">
      <c r="B8" s="14" t="s">
        <v>83</v>
      </c>
    </row>
    <row r="9" s="7" customFormat="1" ht="9" customHeight="1"/>
    <row r="10" s="14" customFormat="1" ht="15.75">
      <c r="B10" s="21" t="s">
        <v>0</v>
      </c>
    </row>
    <row r="11" s="14" customFormat="1" ht="14.25"/>
    <row r="12" spans="3:6" s="14" customFormat="1" ht="15.75">
      <c r="C12" s="41" t="s">
        <v>29</v>
      </c>
      <c r="D12" s="41"/>
      <c r="E12" s="41" t="s">
        <v>32</v>
      </c>
      <c r="F12" s="41"/>
    </row>
    <row r="13" spans="3:5" s="14" customFormat="1" ht="12.75" customHeight="1">
      <c r="C13" s="15" t="s">
        <v>24</v>
      </c>
      <c r="D13" s="15"/>
      <c r="E13" s="15" t="s">
        <v>24</v>
      </c>
    </row>
    <row r="14" spans="3:6" s="14" customFormat="1" ht="15">
      <c r="C14" s="24" t="s">
        <v>1</v>
      </c>
      <c r="D14" s="24" t="s">
        <v>30</v>
      </c>
      <c r="E14" s="24" t="s">
        <v>1</v>
      </c>
      <c r="F14" s="24" t="s">
        <v>33</v>
      </c>
    </row>
    <row r="15" spans="3:6" s="14" customFormat="1" ht="15">
      <c r="C15" s="24" t="s">
        <v>2</v>
      </c>
      <c r="D15" s="24" t="s">
        <v>31</v>
      </c>
      <c r="E15" s="24" t="s">
        <v>2</v>
      </c>
      <c r="F15" s="24" t="s">
        <v>34</v>
      </c>
    </row>
    <row r="16" spans="3:6" s="14" customFormat="1" ht="15">
      <c r="C16" s="24" t="s">
        <v>3</v>
      </c>
      <c r="D16" s="24" t="s">
        <v>3</v>
      </c>
      <c r="E16" s="24" t="s">
        <v>5</v>
      </c>
      <c r="F16" s="24" t="s">
        <v>35</v>
      </c>
    </row>
    <row r="17" spans="3:6" s="14" customFormat="1" ht="15">
      <c r="C17" s="25" t="s">
        <v>79</v>
      </c>
      <c r="D17" s="25" t="s">
        <v>84</v>
      </c>
      <c r="E17" s="25" t="s">
        <v>79</v>
      </c>
      <c r="F17" s="25" t="s">
        <v>84</v>
      </c>
    </row>
    <row r="18" spans="3:6" s="14" customFormat="1" ht="15">
      <c r="C18" s="24" t="s">
        <v>4</v>
      </c>
      <c r="D18" s="24" t="s">
        <v>4</v>
      </c>
      <c r="E18" s="24" t="s">
        <v>4</v>
      </c>
      <c r="F18" s="24" t="s">
        <v>4</v>
      </c>
    </row>
    <row r="19" spans="3:6" s="14" customFormat="1" ht="14.25">
      <c r="C19" s="17"/>
      <c r="D19" s="17"/>
      <c r="E19" s="17"/>
      <c r="F19" s="17"/>
    </row>
    <row r="20" spans="3:6" s="14" customFormat="1" ht="14.25">
      <c r="C20" s="17"/>
      <c r="D20" s="17"/>
      <c r="E20" s="17"/>
      <c r="F20" s="17"/>
    </row>
    <row r="21" spans="1:6" s="14" customFormat="1" ht="14.25">
      <c r="A21" s="14">
        <v>1</v>
      </c>
      <c r="B21" s="14" t="s">
        <v>43</v>
      </c>
      <c r="C21" s="28">
        <v>11992</v>
      </c>
      <c r="D21" s="28">
        <v>8634</v>
      </c>
      <c r="E21" s="28">
        <v>11992</v>
      </c>
      <c r="F21" s="28">
        <v>8634</v>
      </c>
    </row>
    <row r="22" spans="2:6" s="14" customFormat="1" ht="14.25">
      <c r="B22" s="14" t="s">
        <v>39</v>
      </c>
      <c r="C22" s="28">
        <v>0</v>
      </c>
      <c r="D22" s="28">
        <v>0</v>
      </c>
      <c r="E22" s="28">
        <v>0</v>
      </c>
      <c r="F22" s="28">
        <v>0</v>
      </c>
    </row>
    <row r="23" spans="2:6" s="14" customFormat="1" ht="14.25">
      <c r="B23" s="20" t="s">
        <v>53</v>
      </c>
      <c r="C23" s="28">
        <v>193</v>
      </c>
      <c r="D23" s="28">
        <v>180</v>
      </c>
      <c r="E23" s="28">
        <v>193</v>
      </c>
      <c r="F23" s="28">
        <v>180</v>
      </c>
    </row>
    <row r="24" spans="3:6" s="14" customFormat="1" ht="14.25">
      <c r="C24" s="29"/>
      <c r="D24" s="28"/>
      <c r="E24" s="29"/>
      <c r="F24" s="28"/>
    </row>
    <row r="25" spans="1:6" s="14" customFormat="1" ht="14.25">
      <c r="A25" s="14">
        <v>2</v>
      </c>
      <c r="B25" s="14" t="s">
        <v>85</v>
      </c>
      <c r="C25" s="28">
        <v>2512</v>
      </c>
      <c r="D25" s="28">
        <v>-251</v>
      </c>
      <c r="E25" s="28">
        <v>2512</v>
      </c>
      <c r="F25" s="28">
        <v>-251</v>
      </c>
    </row>
    <row r="26" spans="2:6" s="14" customFormat="1" ht="14.25">
      <c r="B26" s="14" t="s">
        <v>54</v>
      </c>
      <c r="C26" s="29"/>
      <c r="D26" s="28"/>
      <c r="E26" s="29"/>
      <c r="F26" s="28"/>
    </row>
    <row r="27" spans="2:6" s="14" customFormat="1" ht="14.25">
      <c r="B27" s="14" t="s">
        <v>40</v>
      </c>
      <c r="C27" s="29"/>
      <c r="D27" s="28"/>
      <c r="E27" s="29"/>
      <c r="F27" s="28"/>
    </row>
    <row r="28" spans="3:6" s="14" customFormat="1" ht="14.25">
      <c r="C28" s="29"/>
      <c r="D28" s="28"/>
      <c r="E28" s="29"/>
      <c r="F28" s="28"/>
    </row>
    <row r="29" spans="2:6" s="14" customFormat="1" ht="14.25">
      <c r="B29" s="14" t="s">
        <v>86</v>
      </c>
      <c r="C29" s="28">
        <v>-734</v>
      </c>
      <c r="D29" s="28">
        <v>-724</v>
      </c>
      <c r="E29" s="28">
        <v>-734</v>
      </c>
      <c r="F29" s="28">
        <v>-724</v>
      </c>
    </row>
    <row r="30" spans="3:6" s="14" customFormat="1" ht="14.25">
      <c r="C30" s="28"/>
      <c r="D30" s="28"/>
      <c r="E30" s="28"/>
      <c r="F30" s="28"/>
    </row>
    <row r="31" spans="2:6" s="14" customFormat="1" ht="14.25">
      <c r="B31" s="14" t="s">
        <v>42</v>
      </c>
      <c r="C31" s="28">
        <v>-1230</v>
      </c>
      <c r="D31" s="28">
        <v>-354</v>
      </c>
      <c r="E31" s="28">
        <v>-1230</v>
      </c>
      <c r="F31" s="28">
        <v>-354</v>
      </c>
    </row>
    <row r="32" spans="3:6" s="14" customFormat="1" ht="14.25">
      <c r="C32" s="29"/>
      <c r="D32" s="28"/>
      <c r="E32" s="29"/>
      <c r="F32" s="28"/>
    </row>
    <row r="33" spans="2:6" s="14" customFormat="1" ht="14.25">
      <c r="B33" s="14" t="s">
        <v>41</v>
      </c>
      <c r="C33" s="29">
        <v>0</v>
      </c>
      <c r="D33" s="28">
        <v>0</v>
      </c>
      <c r="E33" s="29">
        <v>0</v>
      </c>
      <c r="F33" s="28">
        <v>0</v>
      </c>
    </row>
    <row r="34" spans="3:6" s="14" customFormat="1" ht="14.25">
      <c r="C34" s="29"/>
      <c r="D34" s="28"/>
      <c r="E34" s="29"/>
      <c r="F34" s="28"/>
    </row>
    <row r="35" spans="2:6" s="14" customFormat="1" ht="14.25">
      <c r="B35" s="14" t="s">
        <v>65</v>
      </c>
      <c r="C35" s="28">
        <f>+C25+C29+C31</f>
        <v>548</v>
      </c>
      <c r="D35" s="28">
        <f>+D25+D29+D31</f>
        <v>-1329</v>
      </c>
      <c r="E35" s="28">
        <f>+E25+E29+E31</f>
        <v>548</v>
      </c>
      <c r="F35" s="28">
        <f>+F25+F29+F31</f>
        <v>-1329</v>
      </c>
    </row>
    <row r="36" spans="2:6" s="14" customFormat="1" ht="14.25">
      <c r="B36" s="14" t="s">
        <v>73</v>
      </c>
      <c r="C36" s="28"/>
      <c r="D36" s="28"/>
      <c r="E36" s="28"/>
      <c r="F36" s="28"/>
    </row>
    <row r="37" spans="3:6" s="14" customFormat="1" ht="14.25">
      <c r="C37" s="28"/>
      <c r="D37" s="28"/>
      <c r="E37" s="28"/>
      <c r="F37" s="28"/>
    </row>
    <row r="38" spans="2:6" s="14" customFormat="1" ht="14.25">
      <c r="B38" s="14" t="s">
        <v>55</v>
      </c>
      <c r="C38" s="28">
        <v>0</v>
      </c>
      <c r="D38" s="28">
        <v>0</v>
      </c>
      <c r="E38" s="28">
        <v>0</v>
      </c>
      <c r="F38" s="28">
        <v>0</v>
      </c>
    </row>
    <row r="39" spans="3:6" s="14" customFormat="1" ht="14.25">
      <c r="C39" s="28"/>
      <c r="D39" s="28"/>
      <c r="E39" s="28"/>
      <c r="F39" s="28"/>
    </row>
    <row r="40" spans="2:6" s="14" customFormat="1" ht="14.25">
      <c r="B40" s="14" t="s">
        <v>66</v>
      </c>
      <c r="C40" s="28">
        <f>+C35</f>
        <v>548</v>
      </c>
      <c r="D40" s="28">
        <f>+D35</f>
        <v>-1329</v>
      </c>
      <c r="E40" s="28">
        <f>+E35</f>
        <v>548</v>
      </c>
      <c r="F40" s="28">
        <f>+F35</f>
        <v>-1329</v>
      </c>
    </row>
    <row r="41" spans="2:6" s="14" customFormat="1" ht="14.25">
      <c r="B41" s="14" t="s">
        <v>60</v>
      </c>
      <c r="C41" s="29"/>
      <c r="D41" s="28"/>
      <c r="E41" s="29"/>
      <c r="F41" s="28"/>
    </row>
    <row r="42" spans="3:6" s="14" customFormat="1" ht="14.25">
      <c r="C42" s="29"/>
      <c r="D42" s="28"/>
      <c r="E42" s="29"/>
      <c r="F42" s="28"/>
    </row>
    <row r="43" spans="2:6" s="14" customFormat="1" ht="14.25">
      <c r="B43" s="14" t="s">
        <v>44</v>
      </c>
      <c r="C43" s="28">
        <v>0</v>
      </c>
      <c r="D43" s="28">
        <v>0</v>
      </c>
      <c r="E43" s="28">
        <v>0</v>
      </c>
      <c r="F43" s="28">
        <v>0</v>
      </c>
    </row>
    <row r="44" spans="3:6" s="14" customFormat="1" ht="14.25">
      <c r="C44" s="28"/>
      <c r="D44" s="28"/>
      <c r="E44" s="28"/>
      <c r="F44" s="28"/>
    </row>
    <row r="45" spans="2:6" s="14" customFormat="1" ht="14.25">
      <c r="B45" s="14" t="s">
        <v>88</v>
      </c>
      <c r="C45" s="28">
        <f>+C40+C43</f>
        <v>548</v>
      </c>
      <c r="D45" s="28">
        <f>+D40+D43</f>
        <v>-1329</v>
      </c>
      <c r="E45" s="28">
        <f>+E40+E43</f>
        <v>548</v>
      </c>
      <c r="F45" s="28">
        <f>+F40+F43</f>
        <v>-1329</v>
      </c>
    </row>
    <row r="46" spans="2:6" s="14" customFormat="1" ht="14.25">
      <c r="B46" s="14" t="s">
        <v>74</v>
      </c>
      <c r="C46" s="28"/>
      <c r="D46" s="28"/>
      <c r="E46" s="28"/>
      <c r="F46" s="28"/>
    </row>
    <row r="47" spans="3:6" s="14" customFormat="1" ht="14.25">
      <c r="C47" s="28"/>
      <c r="D47" s="28"/>
      <c r="E47" s="28"/>
      <c r="F47" s="28"/>
    </row>
    <row r="48" spans="2:6" s="14" customFormat="1" ht="14.25">
      <c r="B48" s="14" t="s">
        <v>57</v>
      </c>
      <c r="C48" s="28">
        <v>-484</v>
      </c>
      <c r="D48" s="28">
        <v>-62</v>
      </c>
      <c r="E48" s="28">
        <v>-484</v>
      </c>
      <c r="F48" s="28">
        <v>-62</v>
      </c>
    </row>
    <row r="49" spans="3:6" s="14" customFormat="1" ht="14.25">
      <c r="C49" s="28"/>
      <c r="D49" s="28"/>
      <c r="E49" s="28"/>
      <c r="F49" s="28"/>
    </row>
    <row r="50" spans="2:6" s="14" customFormat="1" ht="14.25">
      <c r="B50" s="14" t="s">
        <v>87</v>
      </c>
      <c r="C50" s="28">
        <v>0</v>
      </c>
      <c r="D50" s="28">
        <v>0</v>
      </c>
      <c r="E50" s="28">
        <v>0</v>
      </c>
      <c r="F50" s="28">
        <v>0</v>
      </c>
    </row>
    <row r="51" spans="3:6" s="14" customFormat="1" ht="14.25">
      <c r="C51" s="28"/>
      <c r="D51" s="28"/>
      <c r="E51" s="28"/>
      <c r="F51" s="28"/>
    </row>
    <row r="52" spans="2:6" s="14" customFormat="1" ht="14.25">
      <c r="B52" s="14" t="s">
        <v>89</v>
      </c>
      <c r="C52" s="28">
        <f>+C45+C48</f>
        <v>64</v>
      </c>
      <c r="D52" s="28">
        <f>+D45+D48</f>
        <v>-1391</v>
      </c>
      <c r="E52" s="28">
        <f>+E45+E48</f>
        <v>64</v>
      </c>
      <c r="F52" s="28">
        <f>+F45+F48</f>
        <v>-1391</v>
      </c>
    </row>
    <row r="53" spans="2:6" s="14" customFormat="1" ht="14.25">
      <c r="B53" s="14" t="s">
        <v>67</v>
      </c>
      <c r="C53" s="28"/>
      <c r="D53" s="28"/>
      <c r="E53" s="28"/>
      <c r="F53" s="28"/>
    </row>
    <row r="54" spans="3:6" s="14" customFormat="1" ht="14.25">
      <c r="C54" s="28"/>
      <c r="D54" s="28"/>
      <c r="E54" s="28"/>
      <c r="F54" s="28"/>
    </row>
    <row r="55" spans="2:6" s="14" customFormat="1" ht="14.25">
      <c r="B55" s="14" t="s">
        <v>75</v>
      </c>
      <c r="C55" s="27">
        <v>0</v>
      </c>
      <c r="D55" s="28">
        <v>0</v>
      </c>
      <c r="E55" s="27">
        <v>0</v>
      </c>
      <c r="F55" s="28">
        <v>0</v>
      </c>
    </row>
    <row r="56" spans="2:6" s="14" customFormat="1" ht="14.25">
      <c r="B56" s="14" t="s">
        <v>58</v>
      </c>
      <c r="C56" s="27">
        <v>0</v>
      </c>
      <c r="D56" s="28">
        <v>0</v>
      </c>
      <c r="E56" s="27">
        <v>0</v>
      </c>
      <c r="F56" s="28">
        <v>0</v>
      </c>
    </row>
    <row r="57" spans="2:6" s="14" customFormat="1" ht="14.25">
      <c r="B57" s="14" t="s">
        <v>68</v>
      </c>
      <c r="C57" s="27">
        <v>0</v>
      </c>
      <c r="D57" s="28">
        <v>0</v>
      </c>
      <c r="E57" s="27">
        <v>0</v>
      </c>
      <c r="F57" s="28">
        <v>0</v>
      </c>
    </row>
    <row r="58" spans="2:6" s="14" customFormat="1" ht="14.25">
      <c r="B58" s="14" t="s">
        <v>6</v>
      </c>
      <c r="C58" s="29"/>
      <c r="D58" s="28"/>
      <c r="E58" s="29"/>
      <c r="F58" s="28"/>
    </row>
    <row r="59" spans="3:6" s="14" customFormat="1" ht="14.25">
      <c r="C59" s="29"/>
      <c r="D59" s="28"/>
      <c r="E59" s="29"/>
      <c r="F59" s="28"/>
    </row>
    <row r="60" spans="2:6" s="14" customFormat="1" ht="14.25">
      <c r="B60" s="14" t="s">
        <v>69</v>
      </c>
      <c r="C60" s="28">
        <f>+C52</f>
        <v>64</v>
      </c>
      <c r="D60" s="28">
        <f>+D52</f>
        <v>-1391</v>
      </c>
      <c r="E60" s="28">
        <f>+E52</f>
        <v>64</v>
      </c>
      <c r="F60" s="28">
        <f>+F52</f>
        <v>-1391</v>
      </c>
    </row>
    <row r="61" spans="2:6" s="14" customFormat="1" ht="14.25">
      <c r="B61" s="14" t="s">
        <v>59</v>
      </c>
      <c r="C61" s="28"/>
      <c r="D61" s="28"/>
      <c r="E61" s="28"/>
      <c r="F61" s="28"/>
    </row>
    <row r="62" spans="3:6" s="14" customFormat="1" ht="14.25">
      <c r="C62" s="29"/>
      <c r="D62" s="28"/>
      <c r="E62" s="29"/>
      <c r="F62" s="28"/>
    </row>
    <row r="63" spans="1:6" s="14" customFormat="1" ht="14.25">
      <c r="A63" s="14">
        <v>3</v>
      </c>
      <c r="B63" s="14" t="s">
        <v>76</v>
      </c>
      <c r="C63" s="29"/>
      <c r="D63" s="28"/>
      <c r="E63" s="29"/>
      <c r="F63" s="28"/>
    </row>
    <row r="64" spans="2:6" s="14" customFormat="1" ht="14.25">
      <c r="B64" s="14" t="s">
        <v>63</v>
      </c>
      <c r="C64" s="29"/>
      <c r="D64" s="28"/>
      <c r="E64" s="29"/>
      <c r="F64" s="28"/>
    </row>
    <row r="65" spans="2:6" s="14" customFormat="1" ht="14.25">
      <c r="B65" s="14" t="s">
        <v>64</v>
      </c>
      <c r="C65" s="29"/>
      <c r="D65" s="28"/>
      <c r="E65" s="29"/>
      <c r="F65" s="28"/>
    </row>
    <row r="66" spans="3:6" s="14" customFormat="1" ht="14.25">
      <c r="C66" s="29"/>
      <c r="D66" s="28"/>
      <c r="E66" s="29"/>
      <c r="F66" s="28"/>
    </row>
    <row r="67" spans="2:6" s="14" customFormat="1" ht="15">
      <c r="B67" s="14" t="s">
        <v>70</v>
      </c>
      <c r="C67" s="30">
        <v>0.26</v>
      </c>
      <c r="D67" s="30">
        <v>-5.56</v>
      </c>
      <c r="E67" s="30">
        <v>0.26</v>
      </c>
      <c r="F67" s="30">
        <v>-5.56</v>
      </c>
    </row>
    <row r="68" spans="2:6" s="14" customFormat="1" ht="14.25">
      <c r="B68" s="14" t="s">
        <v>71</v>
      </c>
      <c r="C68" s="19"/>
      <c r="D68" s="18"/>
      <c r="E68" s="19"/>
      <c r="F68" s="18"/>
    </row>
    <row r="69" spans="3:6" s="14" customFormat="1" ht="14.25">
      <c r="C69" s="19"/>
      <c r="D69" s="18"/>
      <c r="E69" s="19"/>
      <c r="F69" s="18"/>
    </row>
    <row r="70" spans="2:6" s="14" customFormat="1" ht="14.25">
      <c r="B70" s="14" t="s">
        <v>77</v>
      </c>
      <c r="C70" s="29" t="s">
        <v>36</v>
      </c>
      <c r="D70" s="28" t="s">
        <v>36</v>
      </c>
      <c r="E70" s="29" t="s">
        <v>36</v>
      </c>
      <c r="F70" s="28" t="s">
        <v>36</v>
      </c>
    </row>
    <row r="71" spans="1:6" s="7" customFormat="1" ht="14.25">
      <c r="A71" s="14"/>
      <c r="B71" s="14" t="s">
        <v>71</v>
      </c>
      <c r="C71" s="19"/>
      <c r="D71" s="19"/>
      <c r="E71" s="19"/>
      <c r="F71" s="18"/>
    </row>
    <row r="72" spans="3:6" s="7" customFormat="1" ht="14.25">
      <c r="C72" s="19"/>
      <c r="D72" s="19"/>
      <c r="E72" s="19"/>
      <c r="F72" s="18"/>
    </row>
    <row r="73" spans="2:5" s="7" customFormat="1" ht="14.25">
      <c r="B73" s="14"/>
      <c r="C73" s="10"/>
      <c r="D73" s="10"/>
      <c r="E73" s="10"/>
    </row>
    <row r="74" spans="3:5" s="7" customFormat="1" ht="12.75">
      <c r="C74" s="10"/>
      <c r="D74" s="10"/>
      <c r="E74" s="10"/>
    </row>
    <row r="75" spans="3:5" s="7" customFormat="1" ht="12.75">
      <c r="C75" s="10"/>
      <c r="D75" s="10"/>
      <c r="E75" s="10"/>
    </row>
    <row r="76" spans="3:5" s="7" customFormat="1" ht="12.75">
      <c r="C76" s="10"/>
      <c r="D76" s="10"/>
      <c r="E76" s="10"/>
    </row>
    <row r="77" spans="3:5" s="7" customFormat="1" ht="12.75">
      <c r="C77" s="10"/>
      <c r="D77" s="10"/>
      <c r="E77" s="10"/>
    </row>
    <row r="78" spans="3:5" s="7" customFormat="1" ht="12.75">
      <c r="C78" s="10"/>
      <c r="D78" s="10"/>
      <c r="E78" s="10"/>
    </row>
    <row r="79" spans="3:5" s="7" customFormat="1" ht="12.75">
      <c r="C79" s="10"/>
      <c r="D79" s="10"/>
      <c r="E79" s="10"/>
    </row>
    <row r="80" spans="3:5" s="7" customFormat="1" ht="12.75">
      <c r="C80" s="10"/>
      <c r="D80" s="10"/>
      <c r="E80" s="10"/>
    </row>
    <row r="81" spans="3:5" s="7" customFormat="1" ht="12.75">
      <c r="C81" s="10"/>
      <c r="D81" s="10"/>
      <c r="E81" s="10"/>
    </row>
    <row r="82" spans="3:5" s="7" customFormat="1" ht="12.75">
      <c r="C82" s="10"/>
      <c r="D82" s="10"/>
      <c r="E82" s="10"/>
    </row>
    <row r="83" spans="3:5" s="7" customFormat="1" ht="12.75">
      <c r="C83" s="10"/>
      <c r="D83" s="10"/>
      <c r="E83" s="10"/>
    </row>
    <row r="84" spans="3:5" s="7" customFormat="1" ht="12.75">
      <c r="C84" s="10"/>
      <c r="D84" s="10"/>
      <c r="E84" s="10"/>
    </row>
    <row r="85" spans="3:5" s="7" customFormat="1" ht="12.75">
      <c r="C85" s="10"/>
      <c r="D85" s="10"/>
      <c r="E85" s="10"/>
    </row>
    <row r="86" spans="3:5" s="7" customFormat="1" ht="12.75">
      <c r="C86" s="10"/>
      <c r="D86" s="10"/>
      <c r="E86" s="10"/>
    </row>
    <row r="87" spans="3:5" s="7" customFormat="1" ht="12.75">
      <c r="C87" s="10"/>
      <c r="D87" s="10"/>
      <c r="E87" s="10"/>
    </row>
    <row r="88" spans="3:5" s="7" customFormat="1" ht="12.75">
      <c r="C88" s="10"/>
      <c r="D88" s="10"/>
      <c r="E88" s="10"/>
    </row>
    <row r="89" spans="3:5" s="7" customFormat="1" ht="12.75">
      <c r="C89" s="10"/>
      <c r="D89" s="10"/>
      <c r="E89" s="10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  <row r="176" spans="3:5" ht="12.75">
      <c r="C176" s="4"/>
      <c r="D176" s="4"/>
      <c r="E176" s="4"/>
    </row>
    <row r="177" spans="3:5" ht="12.75">
      <c r="C177" s="4"/>
      <c r="D177" s="4"/>
      <c r="E177" s="4"/>
    </row>
    <row r="178" spans="3:5" ht="12.75">
      <c r="C178" s="4"/>
      <c r="D178" s="4"/>
      <c r="E178" s="4"/>
    </row>
    <row r="179" spans="3:5" ht="12.75">
      <c r="C179" s="4"/>
      <c r="D179" s="4"/>
      <c r="E179" s="4"/>
    </row>
    <row r="180" spans="3:5" ht="12.75">
      <c r="C180" s="4"/>
      <c r="D180" s="4"/>
      <c r="E180" s="4"/>
    </row>
    <row r="181" spans="3:5" ht="12.75">
      <c r="C181" s="4"/>
      <c r="D181" s="4"/>
      <c r="E181" s="4"/>
    </row>
    <row r="182" spans="3:5" ht="12.75">
      <c r="C182" s="4"/>
      <c r="D182" s="4"/>
      <c r="E182" s="4"/>
    </row>
    <row r="183" spans="3:5" ht="12.75">
      <c r="C183" s="4"/>
      <c r="D183" s="4"/>
      <c r="E183" s="4"/>
    </row>
    <row r="184" spans="3:5" ht="12.75">
      <c r="C184" s="4"/>
      <c r="D184" s="4"/>
      <c r="E184" s="4"/>
    </row>
    <row r="185" spans="3:5" ht="12.75">
      <c r="C185" s="4"/>
      <c r="D185" s="4"/>
      <c r="E185" s="4"/>
    </row>
    <row r="186" spans="3:5" ht="12.75">
      <c r="C186" s="4"/>
      <c r="D186" s="4"/>
      <c r="E186" s="4"/>
    </row>
    <row r="187" spans="3:5" ht="12.75">
      <c r="C187" s="4"/>
      <c r="D187" s="4"/>
      <c r="E187" s="4"/>
    </row>
    <row r="188" spans="3:5" ht="12.75">
      <c r="C188" s="4"/>
      <c r="D188" s="4"/>
      <c r="E188" s="4"/>
    </row>
    <row r="189" spans="3:5" ht="12.75">
      <c r="C189" s="4"/>
      <c r="D189" s="4"/>
      <c r="E189" s="4"/>
    </row>
    <row r="190" spans="3:5" ht="12.75">
      <c r="C190" s="4"/>
      <c r="D190" s="4"/>
      <c r="E190" s="4"/>
    </row>
    <row r="191" spans="3:5" ht="12.75">
      <c r="C191" s="4"/>
      <c r="D191" s="4"/>
      <c r="E191" s="4"/>
    </row>
    <row r="192" spans="3:5" ht="12.75">
      <c r="C192" s="4"/>
      <c r="D192" s="4"/>
      <c r="E192" s="4"/>
    </row>
    <row r="193" spans="3:5" ht="12.75">
      <c r="C193" s="4"/>
      <c r="D193" s="4"/>
      <c r="E193" s="4"/>
    </row>
    <row r="194" spans="3:5" ht="12.75">
      <c r="C194" s="4"/>
      <c r="D194" s="4"/>
      <c r="E194" s="4"/>
    </row>
    <row r="195" spans="3:5" ht="12.75">
      <c r="C195" s="4"/>
      <c r="D195" s="4"/>
      <c r="E195" s="4"/>
    </row>
    <row r="196" spans="3:5" ht="12.75">
      <c r="C196" s="4"/>
      <c r="D196" s="4"/>
      <c r="E196" s="4"/>
    </row>
    <row r="197" spans="3:5" ht="12.75">
      <c r="C197" s="4"/>
      <c r="D197" s="4"/>
      <c r="E197" s="4"/>
    </row>
    <row r="198" spans="3:5" ht="12.75">
      <c r="C198" s="4"/>
      <c r="D198" s="4"/>
      <c r="E198" s="4"/>
    </row>
    <row r="199" spans="3:5" ht="12.75">
      <c r="C199" s="4"/>
      <c r="D199" s="4"/>
      <c r="E199" s="4"/>
    </row>
    <row r="200" spans="3:5" ht="12.75">
      <c r="C200" s="4"/>
      <c r="D200" s="4"/>
      <c r="E200" s="4"/>
    </row>
    <row r="201" spans="3:5" ht="12.75">
      <c r="C201" s="4"/>
      <c r="D201" s="4"/>
      <c r="E201" s="4"/>
    </row>
    <row r="202" spans="3:5" ht="12.75">
      <c r="C202" s="4"/>
      <c r="D202" s="4"/>
      <c r="E202" s="4"/>
    </row>
    <row r="203" spans="3:5" ht="12.75">
      <c r="C203" s="4"/>
      <c r="D203" s="4"/>
      <c r="E203" s="4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3:5" ht="12.75">
      <c r="C220" s="4"/>
      <c r="D220" s="4"/>
      <c r="E220" s="4"/>
    </row>
    <row r="221" spans="3:5" ht="12.75">
      <c r="C221" s="4"/>
      <c r="D221" s="4"/>
      <c r="E221" s="4"/>
    </row>
    <row r="222" spans="3:5" ht="12.75">
      <c r="C222" s="4"/>
      <c r="D222" s="4"/>
      <c r="E222" s="4"/>
    </row>
    <row r="223" spans="3:5" ht="12.75">
      <c r="C223" s="4"/>
      <c r="D223" s="4"/>
      <c r="E223" s="4"/>
    </row>
    <row r="224" spans="3:5" ht="12.75">
      <c r="C224" s="4"/>
      <c r="D224" s="4"/>
      <c r="E224" s="4"/>
    </row>
    <row r="225" spans="3:5" ht="12.75">
      <c r="C225" s="4"/>
      <c r="D225" s="4"/>
      <c r="E225" s="4"/>
    </row>
    <row r="226" spans="3:5" ht="12.75">
      <c r="C226" s="4"/>
      <c r="D226" s="4"/>
      <c r="E226" s="4"/>
    </row>
    <row r="227" spans="3:5" ht="12.75">
      <c r="C227" s="4"/>
      <c r="D227" s="4"/>
      <c r="E227" s="4"/>
    </row>
    <row r="228" spans="3:5" ht="12.75">
      <c r="C228" s="4"/>
      <c r="D228" s="4"/>
      <c r="E228" s="4"/>
    </row>
    <row r="229" spans="3:5" ht="12.75">
      <c r="C229" s="4"/>
      <c r="D229" s="4"/>
      <c r="E229" s="4"/>
    </row>
    <row r="230" spans="3:5" ht="12.75">
      <c r="C230" s="4"/>
      <c r="D230" s="4"/>
      <c r="E230" s="4"/>
    </row>
    <row r="231" spans="3:5" ht="12.75">
      <c r="C231" s="4"/>
      <c r="D231" s="4"/>
      <c r="E231" s="4"/>
    </row>
    <row r="232" spans="3:5" ht="12.75">
      <c r="C232" s="4"/>
      <c r="D232" s="4"/>
      <c r="E232" s="4"/>
    </row>
    <row r="233" spans="3:5" ht="12.75">
      <c r="C233" s="4"/>
      <c r="D233" s="4"/>
      <c r="E233" s="4"/>
    </row>
    <row r="234" spans="3:5" ht="12.75">
      <c r="C234" s="4"/>
      <c r="D234" s="4"/>
      <c r="E234" s="4"/>
    </row>
    <row r="235" spans="3:5" ht="12.75">
      <c r="C235" s="4"/>
      <c r="D235" s="4"/>
      <c r="E235" s="4"/>
    </row>
    <row r="236" spans="3:5" ht="12.75">
      <c r="C236" s="4"/>
      <c r="D236" s="4"/>
      <c r="E236" s="4"/>
    </row>
    <row r="237" spans="3:5" ht="12.75">
      <c r="C237" s="4"/>
      <c r="D237" s="4"/>
      <c r="E237" s="4"/>
    </row>
    <row r="238" spans="3:5" ht="12.75">
      <c r="C238" s="4"/>
      <c r="D238" s="4"/>
      <c r="E238" s="4"/>
    </row>
    <row r="239" spans="3:5" ht="12.75">
      <c r="C239" s="4"/>
      <c r="D239" s="4"/>
      <c r="E239" s="4"/>
    </row>
    <row r="240" spans="3:5" ht="12.75">
      <c r="C240" s="4"/>
      <c r="D240" s="4"/>
      <c r="E240" s="4"/>
    </row>
    <row r="241" spans="3:5" ht="12.75">
      <c r="C241" s="4"/>
      <c r="D241" s="4"/>
      <c r="E241" s="4"/>
    </row>
    <row r="242" spans="3:5" ht="12.75">
      <c r="C242" s="4"/>
      <c r="D242" s="4"/>
      <c r="E242" s="4"/>
    </row>
    <row r="243" spans="3:5" ht="12.75">
      <c r="C243" s="4"/>
      <c r="D243" s="4"/>
      <c r="E243" s="4"/>
    </row>
    <row r="244" spans="3:5" ht="12.75">
      <c r="C244" s="4"/>
      <c r="D244" s="4"/>
      <c r="E244" s="4"/>
    </row>
    <row r="245" spans="3:5" ht="12.75">
      <c r="C245" s="4"/>
      <c r="D245" s="4"/>
      <c r="E245" s="4"/>
    </row>
    <row r="246" spans="3:5" ht="12.75">
      <c r="C246" s="4"/>
      <c r="D246" s="4"/>
      <c r="E246" s="4"/>
    </row>
    <row r="247" spans="3:5" ht="12.75">
      <c r="C247" s="4"/>
      <c r="D247" s="4"/>
      <c r="E247" s="4"/>
    </row>
    <row r="248" spans="3:5" ht="12.75">
      <c r="C248" s="4"/>
      <c r="D248" s="4"/>
      <c r="E248" s="4"/>
    </row>
    <row r="249" spans="3:5" ht="12.75">
      <c r="C249" s="4"/>
      <c r="D249" s="4"/>
      <c r="E249" s="4"/>
    </row>
    <row r="250" spans="3:5" ht="12.75">
      <c r="C250" s="4"/>
      <c r="D250" s="4"/>
      <c r="E250" s="4"/>
    </row>
    <row r="251" spans="3:5" ht="12.75">
      <c r="C251" s="4"/>
      <c r="D251" s="4"/>
      <c r="E251" s="4"/>
    </row>
    <row r="252" spans="3:5" ht="12.75">
      <c r="C252" s="4"/>
      <c r="D252" s="4"/>
      <c r="E252" s="4"/>
    </row>
    <row r="253" spans="3:5" ht="12.75">
      <c r="C253" s="4"/>
      <c r="D253" s="4"/>
      <c r="E253" s="4"/>
    </row>
    <row r="254" spans="3:5" ht="12.75">
      <c r="C254" s="4"/>
      <c r="D254" s="4"/>
      <c r="E254" s="4"/>
    </row>
    <row r="255" spans="3:5" ht="12.75">
      <c r="C255" s="4"/>
      <c r="D255" s="4"/>
      <c r="E255" s="4"/>
    </row>
    <row r="256" spans="3:5" ht="12.75">
      <c r="C256" s="4"/>
      <c r="D256" s="4"/>
      <c r="E256" s="4"/>
    </row>
    <row r="257" spans="3:5" ht="12.75">
      <c r="C257" s="4"/>
      <c r="D257" s="4"/>
      <c r="E257" s="4"/>
    </row>
    <row r="258" spans="3:5" ht="12.75">
      <c r="C258" s="4"/>
      <c r="D258" s="4"/>
      <c r="E258" s="4"/>
    </row>
    <row r="259" spans="3:5" ht="12.75">
      <c r="C259" s="4"/>
      <c r="D259" s="4"/>
      <c r="E259" s="4"/>
    </row>
    <row r="260" spans="3:5" ht="12.75">
      <c r="C260" s="4"/>
      <c r="D260" s="4"/>
      <c r="E260" s="4"/>
    </row>
    <row r="261" spans="3:5" ht="12.75">
      <c r="C261" s="4"/>
      <c r="D261" s="4"/>
      <c r="E261" s="4"/>
    </row>
    <row r="262" spans="3:5" ht="12.75">
      <c r="C262" s="4"/>
      <c r="D262" s="4"/>
      <c r="E262" s="4"/>
    </row>
    <row r="263" spans="3:5" ht="12.75">
      <c r="C263" s="4"/>
      <c r="D263" s="4"/>
      <c r="E263" s="4"/>
    </row>
    <row r="264" spans="3:5" ht="12.75">
      <c r="C264" s="4"/>
      <c r="D264" s="4"/>
      <c r="E264" s="4"/>
    </row>
    <row r="265" spans="3:5" ht="12.75">
      <c r="C265" s="4"/>
      <c r="D265" s="4"/>
      <c r="E265" s="4"/>
    </row>
    <row r="266" spans="3:5" ht="12.75">
      <c r="C266" s="4"/>
      <c r="D266" s="4"/>
      <c r="E266" s="4"/>
    </row>
    <row r="267" spans="3:5" ht="12.75">
      <c r="C267" s="4"/>
      <c r="D267" s="4"/>
      <c r="E267" s="4"/>
    </row>
    <row r="268" spans="3:5" ht="12.75">
      <c r="C268" s="4"/>
      <c r="D268" s="4"/>
      <c r="E268" s="4"/>
    </row>
    <row r="269" spans="3:5" ht="12.75">
      <c r="C269" s="4"/>
      <c r="D269" s="4"/>
      <c r="E269" s="4"/>
    </row>
    <row r="270" spans="3:5" ht="12.75">
      <c r="C270" s="4"/>
      <c r="D270" s="4"/>
      <c r="E270" s="4"/>
    </row>
    <row r="271" spans="3:5" ht="12.75">
      <c r="C271" s="4"/>
      <c r="D271" s="4"/>
      <c r="E271" s="4"/>
    </row>
    <row r="272" spans="3:5" ht="12.75">
      <c r="C272" s="4"/>
      <c r="D272" s="4"/>
      <c r="E272" s="4"/>
    </row>
    <row r="273" spans="3:5" ht="12.75">
      <c r="C273" s="4"/>
      <c r="D273" s="4"/>
      <c r="E273" s="4"/>
    </row>
    <row r="274" spans="3:5" ht="12.75">
      <c r="C274" s="4"/>
      <c r="D274" s="4"/>
      <c r="E274" s="4"/>
    </row>
    <row r="275" spans="3:5" ht="12.75">
      <c r="C275" s="4"/>
      <c r="D275" s="4"/>
      <c r="E275" s="4"/>
    </row>
    <row r="276" spans="3:5" ht="12.75">
      <c r="C276" s="4"/>
      <c r="D276" s="4"/>
      <c r="E276" s="4"/>
    </row>
    <row r="277" spans="3:5" ht="12.75">
      <c r="C277" s="4"/>
      <c r="D277" s="4"/>
      <c r="E277" s="4"/>
    </row>
    <row r="278" spans="3:5" ht="12.75">
      <c r="C278" s="4"/>
      <c r="D278" s="4"/>
      <c r="E278" s="4"/>
    </row>
    <row r="279" spans="3:5" ht="12.75">
      <c r="C279" s="4"/>
      <c r="D279" s="4"/>
      <c r="E279" s="4"/>
    </row>
    <row r="280" spans="3:5" ht="12.75">
      <c r="C280" s="4"/>
      <c r="D280" s="4"/>
      <c r="E280" s="4"/>
    </row>
    <row r="281" spans="3:5" ht="12.75">
      <c r="C281" s="4"/>
      <c r="D281" s="4"/>
      <c r="E281" s="4"/>
    </row>
    <row r="282" spans="3:5" ht="12.75">
      <c r="C282" s="4"/>
      <c r="D282" s="4"/>
      <c r="E282" s="4"/>
    </row>
  </sheetData>
  <mergeCells count="7">
    <mergeCell ref="C12:D12"/>
    <mergeCell ref="E12:F12"/>
    <mergeCell ref="A1:F1"/>
    <mergeCell ref="A2:F2"/>
    <mergeCell ref="A3:F3"/>
    <mergeCell ref="A5:F5"/>
    <mergeCell ref="A6:F6"/>
  </mergeCells>
  <printOptions horizontalCentered="1"/>
  <pageMargins left="0.5" right="0.5" top="0.5" bottom="0.5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tabSelected="1" zoomScale="90" zoomScaleNormal="90" workbookViewId="0" topLeftCell="A1">
      <selection activeCell="C18" sqref="C18"/>
    </sheetView>
  </sheetViews>
  <sheetFormatPr defaultColWidth="9.140625" defaultRowHeight="12.75"/>
  <cols>
    <col min="1" max="1" width="3.28125" style="1" customWidth="1"/>
    <col min="2" max="2" width="6.421875" style="1" customWidth="1"/>
    <col min="3" max="3" width="9.140625" style="1" customWidth="1"/>
    <col min="4" max="4" width="38.57421875" style="1" customWidth="1"/>
    <col min="5" max="5" width="4.140625" style="1" customWidth="1"/>
    <col min="6" max="6" width="14.7109375" style="1" customWidth="1"/>
    <col min="7" max="7" width="4.7109375" style="1" customWidth="1"/>
    <col min="8" max="8" width="8.7109375" style="1" customWidth="1"/>
    <col min="9" max="9" width="11.00390625" style="1" customWidth="1"/>
    <col min="10" max="10" width="16.7109375" style="1" customWidth="1"/>
    <col min="11" max="16384" width="9.140625" style="1" customWidth="1"/>
  </cols>
  <sheetData>
    <row r="1" spans="1:9" s="13" customFormat="1" ht="27.75">
      <c r="A1" s="42" t="s">
        <v>25</v>
      </c>
      <c r="B1" s="42"/>
      <c r="C1" s="42"/>
      <c r="D1" s="42"/>
      <c r="E1" s="42"/>
      <c r="F1" s="42"/>
      <c r="G1" s="42"/>
      <c r="H1" s="42"/>
      <c r="I1" s="42"/>
    </row>
    <row r="2" spans="1:9" s="7" customFormat="1" ht="12.75">
      <c r="A2" s="43" t="s">
        <v>26</v>
      </c>
      <c r="B2" s="43"/>
      <c r="C2" s="43"/>
      <c r="D2" s="43"/>
      <c r="E2" s="43"/>
      <c r="F2" s="43"/>
      <c r="G2" s="43"/>
      <c r="H2" s="43"/>
      <c r="I2" s="43"/>
    </row>
    <row r="3" spans="1:9" s="7" customFormat="1" ht="12.75">
      <c r="A3" s="43" t="s">
        <v>27</v>
      </c>
      <c r="B3" s="43"/>
      <c r="C3" s="43"/>
      <c r="D3" s="43"/>
      <c r="E3" s="43"/>
      <c r="F3" s="43"/>
      <c r="G3" s="43"/>
      <c r="H3" s="43"/>
      <c r="I3" s="43"/>
    </row>
    <row r="4" spans="1:9" s="7" customFormat="1" ht="12.75">
      <c r="A4" s="26"/>
      <c r="B4" s="26"/>
      <c r="C4" s="26"/>
      <c r="D4" s="26"/>
      <c r="E4" s="26"/>
      <c r="F4" s="26"/>
      <c r="G4" s="26"/>
      <c r="H4" s="26"/>
      <c r="I4" s="26"/>
    </row>
    <row r="5" spans="1:9" s="11" customFormat="1" ht="18" customHeight="1">
      <c r="A5" s="44" t="s">
        <v>78</v>
      </c>
      <c r="B5" s="44"/>
      <c r="C5" s="44"/>
      <c r="D5" s="44"/>
      <c r="E5" s="44"/>
      <c r="F5" s="44"/>
      <c r="G5" s="44"/>
      <c r="H5" s="44"/>
      <c r="I5" s="44"/>
    </row>
    <row r="6" spans="1:9" s="8" customFormat="1" ht="12.75" customHeight="1">
      <c r="A6" s="45" t="s">
        <v>28</v>
      </c>
      <c r="B6" s="45"/>
      <c r="C6" s="45"/>
      <c r="D6" s="45"/>
      <c r="E6" s="45"/>
      <c r="F6" s="45"/>
      <c r="G6" s="45"/>
      <c r="H6" s="45"/>
      <c r="I6" s="45"/>
    </row>
    <row r="7" s="12" customFormat="1" ht="12.75" customHeight="1"/>
    <row r="8" s="7" customFormat="1" ht="12.75"/>
    <row r="9" spans="1:5" s="14" customFormat="1" ht="15">
      <c r="A9" s="12" t="s">
        <v>7</v>
      </c>
      <c r="B9" s="12"/>
      <c r="C9" s="12"/>
      <c r="D9" s="12"/>
      <c r="E9" s="12"/>
    </row>
    <row r="10" s="14" customFormat="1" ht="14.25"/>
    <row r="11" spans="5:9" s="15" customFormat="1" ht="15">
      <c r="E11" s="47" t="s">
        <v>37</v>
      </c>
      <c r="F11" s="47"/>
      <c r="H11" s="47" t="s">
        <v>38</v>
      </c>
      <c r="I11" s="47"/>
    </row>
    <row r="12" spans="5:9" s="14" customFormat="1" ht="15">
      <c r="E12" s="47" t="s">
        <v>8</v>
      </c>
      <c r="F12" s="47"/>
      <c r="G12" s="15"/>
      <c r="H12" s="47" t="s">
        <v>9</v>
      </c>
      <c r="I12" s="47"/>
    </row>
    <row r="13" spans="5:9" s="14" customFormat="1" ht="15">
      <c r="E13" s="47" t="s">
        <v>10</v>
      </c>
      <c r="F13" s="47"/>
      <c r="G13" s="15"/>
      <c r="H13" s="47" t="s">
        <v>10</v>
      </c>
      <c r="I13" s="47"/>
    </row>
    <row r="14" spans="5:9" s="14" customFormat="1" ht="15">
      <c r="E14" s="47" t="s">
        <v>82</v>
      </c>
      <c r="F14" s="47"/>
      <c r="G14" s="15"/>
      <c r="H14" s="47" t="s">
        <v>11</v>
      </c>
      <c r="I14" s="47"/>
    </row>
    <row r="15" spans="5:9" s="14" customFormat="1" ht="15">
      <c r="E15" s="46" t="s">
        <v>79</v>
      </c>
      <c r="F15" s="46"/>
      <c r="G15" s="16"/>
      <c r="H15" s="46" t="s">
        <v>72</v>
      </c>
      <c r="I15" s="46"/>
    </row>
    <row r="16" spans="5:9" s="14" customFormat="1" ht="15">
      <c r="E16" s="47" t="s">
        <v>4</v>
      </c>
      <c r="F16" s="47"/>
      <c r="G16" s="15"/>
      <c r="H16" s="47" t="s">
        <v>4</v>
      </c>
      <c r="I16" s="47"/>
    </row>
    <row r="17" s="14" customFormat="1" ht="14.25"/>
    <row r="18" spans="1:9" s="14" customFormat="1" ht="15">
      <c r="A18" s="31" t="s">
        <v>12</v>
      </c>
      <c r="B18" s="14" t="s">
        <v>45</v>
      </c>
      <c r="F18" s="32">
        <v>29256</v>
      </c>
      <c r="G18" s="32"/>
      <c r="H18" s="32"/>
      <c r="I18" s="32">
        <v>29941</v>
      </c>
    </row>
    <row r="19" spans="1:9" s="14" customFormat="1" ht="15">
      <c r="A19" s="31">
        <v>2</v>
      </c>
      <c r="B19" s="14" t="s">
        <v>46</v>
      </c>
      <c r="F19" s="32">
        <v>2922</v>
      </c>
      <c r="G19" s="32"/>
      <c r="H19" s="32"/>
      <c r="I19" s="32">
        <v>3037</v>
      </c>
    </row>
    <row r="20" spans="1:9" s="14" customFormat="1" ht="15">
      <c r="A20" s="17">
        <v>3</v>
      </c>
      <c r="B20" s="14" t="s">
        <v>13</v>
      </c>
      <c r="F20" s="32">
        <v>1529</v>
      </c>
      <c r="G20" s="32"/>
      <c r="H20" s="32"/>
      <c r="I20" s="32">
        <v>1870</v>
      </c>
    </row>
    <row r="21" spans="1:9" s="14" customFormat="1" ht="15">
      <c r="A21" s="17"/>
      <c r="F21" s="32"/>
      <c r="G21" s="32"/>
      <c r="H21" s="32"/>
      <c r="I21" s="32"/>
    </row>
    <row r="22" spans="1:9" s="14" customFormat="1" ht="15">
      <c r="A22" s="17">
        <v>4</v>
      </c>
      <c r="B22" s="14" t="s">
        <v>14</v>
      </c>
      <c r="F22" s="32"/>
      <c r="G22" s="32"/>
      <c r="H22" s="32"/>
      <c r="I22" s="32"/>
    </row>
    <row r="23" spans="1:9" s="14" customFormat="1" ht="15">
      <c r="A23" s="17"/>
      <c r="C23" s="23" t="s">
        <v>47</v>
      </c>
      <c r="D23" s="23"/>
      <c r="E23" s="23"/>
      <c r="F23" s="32">
        <v>5040</v>
      </c>
      <c r="G23" s="32"/>
      <c r="H23" s="32"/>
      <c r="I23" s="32">
        <v>5200</v>
      </c>
    </row>
    <row r="24" spans="1:9" s="14" customFormat="1" ht="15">
      <c r="A24" s="17"/>
      <c r="C24" s="23" t="s">
        <v>48</v>
      </c>
      <c r="D24" s="23"/>
      <c r="E24" s="23"/>
      <c r="F24" s="32">
        <v>9914</v>
      </c>
      <c r="G24" s="32"/>
      <c r="H24" s="32"/>
      <c r="I24" s="32">
        <v>12107</v>
      </c>
    </row>
    <row r="25" spans="1:9" s="14" customFormat="1" ht="15">
      <c r="A25" s="17"/>
      <c r="C25" s="23" t="s">
        <v>15</v>
      </c>
      <c r="D25" s="23"/>
      <c r="E25" s="23"/>
      <c r="F25" s="32">
        <v>4309</v>
      </c>
      <c r="G25" s="32"/>
      <c r="H25" s="32"/>
      <c r="I25" s="32">
        <v>1476</v>
      </c>
    </row>
    <row r="26" spans="1:9" s="14" customFormat="1" ht="15">
      <c r="A26" s="17"/>
      <c r="C26" s="23" t="s">
        <v>49</v>
      </c>
      <c r="D26" s="23"/>
      <c r="E26" s="23"/>
      <c r="F26" s="33">
        <v>3102</v>
      </c>
      <c r="G26" s="32"/>
      <c r="H26" s="32"/>
      <c r="I26" s="32">
        <v>3245</v>
      </c>
    </row>
    <row r="27" spans="1:9" s="14" customFormat="1" ht="15">
      <c r="A27" s="17"/>
      <c r="C27" s="23"/>
      <c r="D27" s="23"/>
      <c r="E27" s="23"/>
      <c r="F27" s="34">
        <f>SUM(F23:F26)</f>
        <v>22365</v>
      </c>
      <c r="G27" s="32"/>
      <c r="H27" s="32"/>
      <c r="I27" s="36">
        <f>SUM(I23:I26)</f>
        <v>22028</v>
      </c>
    </row>
    <row r="28" spans="1:9" s="14" customFormat="1" ht="15">
      <c r="A28" s="17"/>
      <c r="C28" s="23"/>
      <c r="F28" s="32"/>
      <c r="G28" s="32"/>
      <c r="H28" s="32"/>
      <c r="I28" s="32"/>
    </row>
    <row r="29" spans="1:9" s="14" customFormat="1" ht="15">
      <c r="A29" s="17">
        <v>5</v>
      </c>
      <c r="B29" s="14" t="s">
        <v>16</v>
      </c>
      <c r="F29" s="32"/>
      <c r="G29" s="32"/>
      <c r="H29" s="32"/>
      <c r="I29" s="32"/>
    </row>
    <row r="30" spans="1:9" s="14" customFormat="1" ht="15">
      <c r="A30" s="17"/>
      <c r="C30" s="23" t="s">
        <v>50</v>
      </c>
      <c r="D30" s="23"/>
      <c r="E30" s="23"/>
      <c r="F30" s="33">
        <v>5183</v>
      </c>
      <c r="G30" s="32"/>
      <c r="H30" s="32"/>
      <c r="I30" s="32">
        <v>5933</v>
      </c>
    </row>
    <row r="31" spans="1:9" s="14" customFormat="1" ht="15">
      <c r="A31" s="17"/>
      <c r="C31" s="23" t="s">
        <v>51</v>
      </c>
      <c r="D31" s="23"/>
      <c r="E31" s="23"/>
      <c r="F31" s="33">
        <f>13045+89</f>
        <v>13134</v>
      </c>
      <c r="G31" s="32"/>
      <c r="H31" s="32"/>
      <c r="I31" s="32">
        <v>11667</v>
      </c>
    </row>
    <row r="32" spans="1:9" s="14" customFormat="1" ht="15">
      <c r="A32" s="17"/>
      <c r="C32" s="23" t="s">
        <v>17</v>
      </c>
      <c r="D32" s="23"/>
      <c r="E32" s="23"/>
      <c r="F32" s="32">
        <v>27283</v>
      </c>
      <c r="G32" s="32"/>
      <c r="H32" s="32"/>
      <c r="I32" s="32">
        <v>28650</v>
      </c>
    </row>
    <row r="33" spans="1:9" s="14" customFormat="1" ht="15">
      <c r="A33" s="17"/>
      <c r="C33" s="23" t="s">
        <v>18</v>
      </c>
      <c r="D33" s="23"/>
      <c r="E33" s="23"/>
      <c r="F33" s="32">
        <v>664</v>
      </c>
      <c r="G33" s="32"/>
      <c r="H33" s="32"/>
      <c r="I33" s="32">
        <v>672</v>
      </c>
    </row>
    <row r="34" spans="1:9" s="14" customFormat="1" ht="15">
      <c r="A34" s="17"/>
      <c r="C34" s="23" t="s">
        <v>90</v>
      </c>
      <c r="D34" s="23"/>
      <c r="E34" s="23"/>
      <c r="F34" s="33">
        <v>320</v>
      </c>
      <c r="G34" s="32"/>
      <c r="H34" s="32"/>
      <c r="I34" s="32">
        <v>248</v>
      </c>
    </row>
    <row r="35" spans="1:9" s="14" customFormat="1" ht="15">
      <c r="A35" s="17"/>
      <c r="C35" s="23" t="s">
        <v>24</v>
      </c>
      <c r="D35" s="23"/>
      <c r="E35" s="23"/>
      <c r="F35" s="32" t="s">
        <v>24</v>
      </c>
      <c r="G35" s="32"/>
      <c r="H35" s="32"/>
      <c r="I35" s="32" t="s">
        <v>24</v>
      </c>
    </row>
    <row r="36" spans="1:9" s="14" customFormat="1" ht="15">
      <c r="A36" s="17"/>
      <c r="C36" s="23"/>
      <c r="D36" s="23"/>
      <c r="E36" s="23"/>
      <c r="F36" s="36">
        <f>SUM(F30:F35)</f>
        <v>46584</v>
      </c>
      <c r="G36" s="32"/>
      <c r="H36" s="32"/>
      <c r="I36" s="36">
        <f>SUM(I30:I35)</f>
        <v>47170</v>
      </c>
    </row>
    <row r="37" spans="1:9" s="14" customFormat="1" ht="15">
      <c r="A37" s="17"/>
      <c r="F37" s="32"/>
      <c r="G37" s="32"/>
      <c r="H37" s="32"/>
      <c r="I37" s="32"/>
    </row>
    <row r="38" spans="1:9" s="14" customFormat="1" ht="15">
      <c r="A38" s="17">
        <v>6</v>
      </c>
      <c r="B38" s="14" t="s">
        <v>52</v>
      </c>
      <c r="F38" s="32">
        <f>+F27-F36</f>
        <v>-24219</v>
      </c>
      <c r="G38" s="32"/>
      <c r="H38" s="32"/>
      <c r="I38" s="32">
        <f>+I27-I36</f>
        <v>-25142</v>
      </c>
    </row>
    <row r="39" spans="1:9" s="14" customFormat="1" ht="15">
      <c r="A39" s="17"/>
      <c r="F39" s="32"/>
      <c r="G39" s="32"/>
      <c r="H39" s="32"/>
      <c r="I39" s="32"/>
    </row>
    <row r="40" spans="1:9" s="14" customFormat="1" ht="15.75" thickBot="1">
      <c r="A40" s="17"/>
      <c r="F40" s="37">
        <f>SUM(F18:F20)+F38</f>
        <v>9488</v>
      </c>
      <c r="G40" s="35"/>
      <c r="H40" s="35"/>
      <c r="I40" s="37">
        <f>SUM(I18:I20)+I38</f>
        <v>9706</v>
      </c>
    </row>
    <row r="41" spans="1:9" s="14" customFormat="1" ht="15.75" thickTop="1">
      <c r="A41" s="17">
        <v>7</v>
      </c>
      <c r="B41" s="14" t="s">
        <v>62</v>
      </c>
      <c r="F41" s="32"/>
      <c r="G41" s="32"/>
      <c r="H41" s="32"/>
      <c r="I41" s="32"/>
    </row>
    <row r="42" spans="1:9" s="14" customFormat="1" ht="15">
      <c r="A42" s="17"/>
      <c r="B42" s="14" t="s">
        <v>19</v>
      </c>
      <c r="F42" s="32">
        <v>25000</v>
      </c>
      <c r="G42" s="32"/>
      <c r="H42" s="32"/>
      <c r="I42" s="32">
        <v>25000</v>
      </c>
    </row>
    <row r="43" spans="1:9" s="14" customFormat="1" ht="15">
      <c r="A43" s="17"/>
      <c r="B43" s="14" t="s">
        <v>20</v>
      </c>
      <c r="F43" s="32"/>
      <c r="G43" s="32"/>
      <c r="H43" s="32"/>
      <c r="I43" s="32"/>
    </row>
    <row r="44" spans="1:9" s="14" customFormat="1" ht="15">
      <c r="A44" s="17"/>
      <c r="C44" s="23" t="s">
        <v>21</v>
      </c>
      <c r="D44" s="23"/>
      <c r="E44" s="23"/>
      <c r="F44" s="32">
        <v>2730</v>
      </c>
      <c r="G44" s="32"/>
      <c r="H44" s="32"/>
      <c r="I44" s="32">
        <v>2730</v>
      </c>
    </row>
    <row r="45" spans="1:9" s="14" customFormat="1" ht="15">
      <c r="A45" s="17"/>
      <c r="C45" s="23" t="s">
        <v>22</v>
      </c>
      <c r="D45" s="23"/>
      <c r="E45" s="23"/>
      <c r="F45" s="32">
        <v>700</v>
      </c>
      <c r="G45" s="32"/>
      <c r="H45" s="32"/>
      <c r="I45" s="32">
        <v>700</v>
      </c>
    </row>
    <row r="46" spans="1:9" s="14" customFormat="1" ht="15">
      <c r="A46" s="17"/>
      <c r="B46" s="23" t="s">
        <v>81</v>
      </c>
      <c r="D46" s="23"/>
      <c r="E46" s="23"/>
      <c r="F46" s="32">
        <v>-29885</v>
      </c>
      <c r="G46" s="32"/>
      <c r="H46" s="32"/>
      <c r="I46" s="32">
        <v>-29949</v>
      </c>
    </row>
    <row r="47" spans="1:9" s="14" customFormat="1" ht="15">
      <c r="A47" s="17"/>
      <c r="C47" s="23" t="s">
        <v>24</v>
      </c>
      <c r="D47" s="23"/>
      <c r="E47" s="23"/>
      <c r="F47" s="32" t="s">
        <v>24</v>
      </c>
      <c r="G47" s="32"/>
      <c r="H47" s="32"/>
      <c r="I47" s="32" t="s">
        <v>24</v>
      </c>
    </row>
    <row r="48" spans="1:9" s="14" customFormat="1" ht="15">
      <c r="A48" s="17"/>
      <c r="C48" s="23"/>
      <c r="D48" s="23"/>
      <c r="E48" s="23"/>
      <c r="F48" s="36">
        <f>SUM(F42:F46)</f>
        <v>-1455</v>
      </c>
      <c r="G48" s="35"/>
      <c r="H48" s="35"/>
      <c r="I48" s="36">
        <f>SUM(I42:I46)</f>
        <v>-1519</v>
      </c>
    </row>
    <row r="49" spans="1:9" s="14" customFormat="1" ht="15">
      <c r="A49" s="17"/>
      <c r="F49" s="32"/>
      <c r="G49" s="32"/>
      <c r="H49" s="32"/>
      <c r="I49" s="32"/>
    </row>
    <row r="50" spans="1:9" s="14" customFormat="1" ht="15">
      <c r="A50" s="17">
        <v>8</v>
      </c>
      <c r="B50" s="14" t="s">
        <v>61</v>
      </c>
      <c r="F50" s="32">
        <v>4043</v>
      </c>
      <c r="G50" s="32"/>
      <c r="H50" s="32"/>
      <c r="I50" s="32">
        <v>3559</v>
      </c>
    </row>
    <row r="51" spans="1:9" s="14" customFormat="1" ht="15">
      <c r="A51" s="17">
        <v>9</v>
      </c>
      <c r="B51" s="14" t="s">
        <v>23</v>
      </c>
      <c r="F51" s="32">
        <v>6729</v>
      </c>
      <c r="G51" s="32"/>
      <c r="H51" s="32"/>
      <c r="I51" s="32">
        <v>7495</v>
      </c>
    </row>
    <row r="52" spans="1:9" s="14" customFormat="1" ht="15">
      <c r="A52" s="17">
        <v>10</v>
      </c>
      <c r="B52" s="14" t="s">
        <v>56</v>
      </c>
      <c r="F52" s="32">
        <f>216-45</f>
        <v>171</v>
      </c>
      <c r="G52" s="32"/>
      <c r="H52" s="32"/>
      <c r="I52" s="32">
        <v>171</v>
      </c>
    </row>
    <row r="53" spans="1:9" s="14" customFormat="1" ht="15">
      <c r="A53" s="17"/>
      <c r="F53" s="32"/>
      <c r="G53" s="32"/>
      <c r="H53" s="32"/>
      <c r="I53" s="32"/>
    </row>
    <row r="54" spans="1:9" s="14" customFormat="1" ht="15">
      <c r="A54" s="17"/>
      <c r="F54" s="36">
        <f>SUM(F50:F52)</f>
        <v>10943</v>
      </c>
      <c r="G54" s="35"/>
      <c r="H54" s="35"/>
      <c r="I54" s="36">
        <f>SUM(I50:I52)</f>
        <v>11225</v>
      </c>
    </row>
    <row r="55" spans="1:9" s="14" customFormat="1" ht="15">
      <c r="A55" s="17"/>
      <c r="F55" s="38"/>
      <c r="G55" s="35"/>
      <c r="H55" s="35"/>
      <c r="I55" s="38"/>
    </row>
    <row r="56" spans="1:9" s="14" customFormat="1" ht="15.75" thickBot="1">
      <c r="A56" s="17"/>
      <c r="F56" s="37">
        <f>SUM(F54+F48)</f>
        <v>9488</v>
      </c>
      <c r="G56" s="35"/>
      <c r="H56" s="35"/>
      <c r="I56" s="37">
        <f>SUM(I54+I48)</f>
        <v>9706</v>
      </c>
    </row>
    <row r="57" spans="1:9" s="14" customFormat="1" ht="15.75" thickTop="1">
      <c r="A57" s="17"/>
      <c r="F57" s="32"/>
      <c r="G57" s="32"/>
      <c r="H57" s="32"/>
      <c r="I57" s="32"/>
    </row>
    <row r="58" spans="1:9" s="14" customFormat="1" ht="15.75">
      <c r="A58" s="17">
        <v>11</v>
      </c>
      <c r="B58" s="14" t="s">
        <v>80</v>
      </c>
      <c r="F58" s="40">
        <v>-23.6</v>
      </c>
      <c r="G58" s="39"/>
      <c r="H58" s="39"/>
      <c r="I58" s="40">
        <v>-25.7</v>
      </c>
    </row>
    <row r="59" spans="1:9" s="14" customFormat="1" ht="14.25">
      <c r="A59" s="17"/>
      <c r="F59" s="22"/>
      <c r="G59" s="22"/>
      <c r="H59" s="22"/>
      <c r="I59" s="22"/>
    </row>
    <row r="60" spans="1:9" s="14" customFormat="1" ht="14.25">
      <c r="A60" s="17"/>
      <c r="F60" s="22"/>
      <c r="G60" s="22"/>
      <c r="H60" s="22"/>
      <c r="I60" s="22"/>
    </row>
    <row r="61" spans="1:9" s="14" customFormat="1" ht="14.25">
      <c r="A61" s="17"/>
      <c r="F61" s="22"/>
      <c r="G61" s="22"/>
      <c r="H61" s="22"/>
      <c r="I61" s="22"/>
    </row>
    <row r="62" spans="1:9" s="14" customFormat="1" ht="14.25">
      <c r="A62" s="17"/>
      <c r="F62" s="22"/>
      <c r="G62" s="22"/>
      <c r="H62" s="22"/>
      <c r="I62" s="22"/>
    </row>
    <row r="63" spans="1:9" s="14" customFormat="1" ht="14.25">
      <c r="A63" s="17"/>
      <c r="F63" s="22"/>
      <c r="G63" s="22"/>
      <c r="H63" s="22"/>
      <c r="I63" s="22"/>
    </row>
    <row r="64" spans="1:9" s="14" customFormat="1" ht="14.25">
      <c r="A64" s="17"/>
      <c r="F64" s="22"/>
      <c r="G64" s="22"/>
      <c r="H64" s="22"/>
      <c r="I64" s="22"/>
    </row>
    <row r="65" spans="1:9" s="14" customFormat="1" ht="14.25">
      <c r="A65" s="17"/>
      <c r="F65" s="22"/>
      <c r="G65" s="22"/>
      <c r="H65" s="22"/>
      <c r="I65" s="22"/>
    </row>
    <row r="66" spans="1:9" s="14" customFormat="1" ht="14.25">
      <c r="A66" s="17"/>
      <c r="F66" s="22"/>
      <c r="G66" s="22"/>
      <c r="H66" s="22"/>
      <c r="I66" s="22"/>
    </row>
    <row r="67" spans="1:9" s="14" customFormat="1" ht="14.25">
      <c r="A67" s="17"/>
      <c r="F67" s="22"/>
      <c r="G67" s="22"/>
      <c r="H67" s="22"/>
      <c r="I67" s="22"/>
    </row>
    <row r="68" spans="1:9" s="14" customFormat="1" ht="14.25">
      <c r="A68" s="17"/>
      <c r="F68" s="22"/>
      <c r="G68" s="22"/>
      <c r="H68" s="22"/>
      <c r="I68" s="22"/>
    </row>
    <row r="69" spans="6:9" s="14" customFormat="1" ht="14.25">
      <c r="F69" s="22"/>
      <c r="G69" s="22"/>
      <c r="H69" s="22"/>
      <c r="I69" s="22"/>
    </row>
    <row r="70" spans="6:9" s="7" customFormat="1" ht="12.75">
      <c r="F70" s="9"/>
      <c r="G70" s="9"/>
      <c r="H70" s="9"/>
      <c r="I70" s="9"/>
    </row>
    <row r="71" spans="1:9" ht="15">
      <c r="A71" s="5"/>
      <c r="B71" s="5"/>
      <c r="C71" s="5"/>
      <c r="D71" s="5"/>
      <c r="E71" s="5"/>
      <c r="F71" s="6"/>
      <c r="G71" s="6"/>
      <c r="H71" s="6"/>
      <c r="I71" s="6"/>
    </row>
    <row r="72" spans="1:9" ht="15">
      <c r="A72" s="5"/>
      <c r="B72" s="5"/>
      <c r="C72" s="5"/>
      <c r="D72" s="5"/>
      <c r="E72" s="5"/>
      <c r="F72" s="6"/>
      <c r="G72" s="6"/>
      <c r="H72" s="6"/>
      <c r="I72" s="6"/>
    </row>
    <row r="73" spans="1:9" ht="15">
      <c r="A73" s="5"/>
      <c r="B73" s="5"/>
      <c r="C73" s="5"/>
      <c r="D73" s="5"/>
      <c r="E73" s="5"/>
      <c r="F73" s="6"/>
      <c r="G73" s="6"/>
      <c r="H73" s="6"/>
      <c r="I73" s="6"/>
    </row>
    <row r="74" spans="1:9" ht="15">
      <c r="A74" s="5"/>
      <c r="B74" s="5"/>
      <c r="C74" s="5"/>
      <c r="D74" s="5"/>
      <c r="E74" s="5"/>
      <c r="F74" s="6"/>
      <c r="G74" s="6"/>
      <c r="H74" s="6"/>
      <c r="I74" s="6"/>
    </row>
    <row r="75" spans="1:9" ht="15">
      <c r="A75" s="5"/>
      <c r="B75" s="5"/>
      <c r="C75" s="5"/>
      <c r="D75" s="5"/>
      <c r="E75" s="5"/>
      <c r="F75" s="6"/>
      <c r="G75" s="6"/>
      <c r="H75" s="6"/>
      <c r="I75" s="6"/>
    </row>
    <row r="76" spans="1:9" ht="15">
      <c r="A76" s="5"/>
      <c r="B76" s="5"/>
      <c r="C76" s="5"/>
      <c r="D76" s="5"/>
      <c r="E76" s="5"/>
      <c r="F76" s="6"/>
      <c r="G76" s="6"/>
      <c r="H76" s="6"/>
      <c r="I76" s="6"/>
    </row>
    <row r="77" spans="1:9" ht="15">
      <c r="A77" s="5"/>
      <c r="B77" s="5"/>
      <c r="C77" s="5"/>
      <c r="D77" s="5"/>
      <c r="E77" s="5"/>
      <c r="F77" s="6"/>
      <c r="G77" s="6"/>
      <c r="H77" s="6"/>
      <c r="I77" s="6"/>
    </row>
    <row r="78" spans="1:9" ht="15">
      <c r="A78" s="5"/>
      <c r="B78" s="5"/>
      <c r="C78" s="5"/>
      <c r="D78" s="5"/>
      <c r="E78" s="5"/>
      <c r="F78" s="6"/>
      <c r="G78" s="6"/>
      <c r="H78" s="6"/>
      <c r="I78" s="6"/>
    </row>
    <row r="79" spans="6:9" ht="12.75">
      <c r="F79" s="3"/>
      <c r="G79" s="3"/>
      <c r="H79" s="3"/>
      <c r="I79" s="3"/>
    </row>
    <row r="80" spans="6:9" ht="12.75">
      <c r="F80" s="3"/>
      <c r="G80" s="3"/>
      <c r="H80" s="3"/>
      <c r="I80" s="3"/>
    </row>
    <row r="81" spans="6:9" ht="12.75">
      <c r="F81" s="3"/>
      <c r="G81" s="3"/>
      <c r="H81" s="3"/>
      <c r="I81" s="3"/>
    </row>
    <row r="82" spans="6:9" ht="12.75">
      <c r="F82" s="3"/>
      <c r="G82" s="3"/>
      <c r="H82" s="3"/>
      <c r="I82" s="3"/>
    </row>
    <row r="83" spans="6:9" ht="12.75">
      <c r="F83" s="3"/>
      <c r="G83" s="3"/>
      <c r="H83" s="3"/>
      <c r="I83" s="3"/>
    </row>
    <row r="84" spans="6:9" ht="12.75">
      <c r="F84" s="3"/>
      <c r="G84" s="3"/>
      <c r="H84" s="3"/>
      <c r="I84" s="3"/>
    </row>
    <row r="85" spans="6:9" ht="12.75">
      <c r="F85" s="3"/>
      <c r="G85" s="3"/>
      <c r="H85" s="3"/>
      <c r="I85" s="3"/>
    </row>
    <row r="86" spans="6:9" ht="12.75">
      <c r="F86" s="3"/>
      <c r="G86" s="3"/>
      <c r="H86" s="3"/>
      <c r="I86" s="3"/>
    </row>
    <row r="87" spans="6:9" ht="12.75">
      <c r="F87" s="3"/>
      <c r="G87" s="3"/>
      <c r="H87" s="3"/>
      <c r="I87" s="3"/>
    </row>
    <row r="88" spans="6:9" ht="12.75">
      <c r="F88" s="3"/>
      <c r="G88" s="3"/>
      <c r="H88" s="3"/>
      <c r="I88" s="3"/>
    </row>
    <row r="89" spans="6:9" ht="12.75">
      <c r="F89" s="3"/>
      <c r="G89" s="3"/>
      <c r="H89" s="3"/>
      <c r="I89" s="3"/>
    </row>
    <row r="90" spans="6:9" ht="12.75">
      <c r="F90" s="3"/>
      <c r="G90" s="3"/>
      <c r="H90" s="3"/>
      <c r="I90" s="3"/>
    </row>
    <row r="91" spans="6:9" ht="12.75">
      <c r="F91" s="3"/>
      <c r="G91" s="3"/>
      <c r="H91" s="3"/>
      <c r="I91" s="3"/>
    </row>
    <row r="92" spans="6:9" ht="12.75">
      <c r="F92" s="3"/>
      <c r="G92" s="3"/>
      <c r="H92" s="3"/>
      <c r="I92" s="3"/>
    </row>
    <row r="93" spans="6:9" ht="12.75">
      <c r="F93" s="3"/>
      <c r="G93" s="3"/>
      <c r="H93" s="3"/>
      <c r="I93" s="3"/>
    </row>
    <row r="94" spans="6:9" ht="12.75">
      <c r="F94" s="3"/>
      <c r="G94" s="3"/>
      <c r="H94" s="3"/>
      <c r="I94" s="3"/>
    </row>
    <row r="95" spans="6:9" ht="12.75">
      <c r="F95" s="3"/>
      <c r="G95" s="3"/>
      <c r="H95" s="3"/>
      <c r="I95" s="3"/>
    </row>
    <row r="96" spans="6:9" ht="12.75">
      <c r="F96" s="3"/>
      <c r="G96" s="3"/>
      <c r="H96" s="3"/>
      <c r="I96" s="3"/>
    </row>
    <row r="97" spans="6:9" ht="12.75">
      <c r="F97" s="3"/>
      <c r="G97" s="3"/>
      <c r="H97" s="3"/>
      <c r="I97" s="3"/>
    </row>
    <row r="98" spans="6:9" ht="12.75">
      <c r="F98" s="3"/>
      <c r="G98" s="3"/>
      <c r="H98" s="3"/>
      <c r="I98" s="3"/>
    </row>
    <row r="99" spans="6:9" ht="12.75">
      <c r="F99" s="3"/>
      <c r="G99" s="3"/>
      <c r="H99" s="3"/>
      <c r="I99" s="3"/>
    </row>
    <row r="100" spans="6:9" ht="12.75">
      <c r="F100" s="3"/>
      <c r="G100" s="3"/>
      <c r="H100" s="3"/>
      <c r="I100" s="3"/>
    </row>
    <row r="101" spans="6:9" ht="12.75">
      <c r="F101" s="3"/>
      <c r="G101" s="3"/>
      <c r="H101" s="3"/>
      <c r="I101" s="3"/>
    </row>
    <row r="102" spans="6:9" ht="12.75">
      <c r="F102" s="3"/>
      <c r="G102" s="3"/>
      <c r="H102" s="3"/>
      <c r="I102" s="3"/>
    </row>
    <row r="103" spans="6:9" ht="12.75">
      <c r="F103" s="3"/>
      <c r="G103" s="3"/>
      <c r="H103" s="3"/>
      <c r="I103" s="3"/>
    </row>
    <row r="104" spans="6:9" ht="12.75">
      <c r="F104" s="3"/>
      <c r="G104" s="3"/>
      <c r="H104" s="3"/>
      <c r="I104" s="3"/>
    </row>
    <row r="105" spans="6:9" ht="12.75">
      <c r="F105" s="3"/>
      <c r="G105" s="3"/>
      <c r="H105" s="3"/>
      <c r="I105" s="3"/>
    </row>
    <row r="106" spans="6:9" ht="12.75">
      <c r="F106" s="3"/>
      <c r="G106" s="3"/>
      <c r="H106" s="3"/>
      <c r="I106" s="3"/>
    </row>
    <row r="107" spans="6:9" ht="12.75">
      <c r="F107" s="3"/>
      <c r="G107" s="3"/>
      <c r="H107" s="3"/>
      <c r="I107" s="3"/>
    </row>
    <row r="108" spans="6:9" ht="12.75">
      <c r="F108" s="3"/>
      <c r="G108" s="3"/>
      <c r="H108" s="3"/>
      <c r="I108" s="3"/>
    </row>
    <row r="109" spans="6:9" ht="12.75">
      <c r="F109" s="3"/>
      <c r="G109" s="3"/>
      <c r="H109" s="3"/>
      <c r="I109" s="3"/>
    </row>
    <row r="110" spans="6:9" ht="12.75">
      <c r="F110" s="3"/>
      <c r="G110" s="3"/>
      <c r="H110" s="3"/>
      <c r="I110" s="3"/>
    </row>
    <row r="111" spans="6:9" ht="12.75">
      <c r="F111" s="3"/>
      <c r="G111" s="3"/>
      <c r="H111" s="3"/>
      <c r="I111" s="3"/>
    </row>
    <row r="112" spans="6:9" ht="12.75">
      <c r="F112" s="3"/>
      <c r="G112" s="3"/>
      <c r="H112" s="3"/>
      <c r="I112" s="3"/>
    </row>
    <row r="113" spans="6:9" ht="12.75">
      <c r="F113" s="3"/>
      <c r="G113" s="3"/>
      <c r="H113" s="3"/>
      <c r="I113" s="3"/>
    </row>
    <row r="114" spans="6:9" ht="12.75">
      <c r="F114" s="3"/>
      <c r="G114" s="3"/>
      <c r="H114" s="3"/>
      <c r="I114" s="3"/>
    </row>
    <row r="115" spans="6:9" ht="12.75">
      <c r="F115" s="3"/>
      <c r="G115" s="3"/>
      <c r="H115" s="3"/>
      <c r="I115" s="3"/>
    </row>
    <row r="116" spans="6:9" ht="12.75">
      <c r="F116" s="3"/>
      <c r="G116" s="3"/>
      <c r="H116" s="3"/>
      <c r="I116" s="3"/>
    </row>
    <row r="117" spans="6:9" ht="12.75">
      <c r="F117" s="3"/>
      <c r="G117" s="3"/>
      <c r="H117" s="3"/>
      <c r="I117" s="3"/>
    </row>
    <row r="118" spans="6:9" ht="12.75">
      <c r="F118" s="3"/>
      <c r="G118" s="3"/>
      <c r="H118" s="3"/>
      <c r="I118" s="3"/>
    </row>
    <row r="119" spans="6:9" ht="12.75">
      <c r="F119" s="3"/>
      <c r="G119" s="3"/>
      <c r="H119" s="3"/>
      <c r="I119" s="3"/>
    </row>
    <row r="120" spans="6:9" ht="12.75">
      <c r="F120" s="3"/>
      <c r="G120" s="3"/>
      <c r="H120" s="3"/>
      <c r="I120" s="3"/>
    </row>
    <row r="121" spans="6:9" ht="12.75">
      <c r="F121" s="3"/>
      <c r="G121" s="3"/>
      <c r="H121" s="3"/>
      <c r="I121" s="3"/>
    </row>
    <row r="122" spans="6:9" ht="12.75">
      <c r="F122" s="3"/>
      <c r="G122" s="3"/>
      <c r="H122" s="3"/>
      <c r="I122" s="3"/>
    </row>
    <row r="123" spans="6:9" ht="12.75">
      <c r="F123" s="3"/>
      <c r="G123" s="3"/>
      <c r="H123" s="3"/>
      <c r="I123" s="3"/>
    </row>
    <row r="124" spans="6:9" ht="12.75">
      <c r="F124" s="3"/>
      <c r="G124" s="3"/>
      <c r="H124" s="3"/>
      <c r="I124" s="3"/>
    </row>
    <row r="125" spans="6:9" ht="12.75">
      <c r="F125" s="3"/>
      <c r="G125" s="3"/>
      <c r="H125" s="3"/>
      <c r="I125" s="3"/>
    </row>
    <row r="126" spans="6:9" ht="12.75">
      <c r="F126" s="3"/>
      <c r="G126" s="3"/>
      <c r="H126" s="3"/>
      <c r="I126" s="3"/>
    </row>
    <row r="127" spans="6:9" ht="12.75">
      <c r="F127" s="3"/>
      <c r="G127" s="3"/>
      <c r="H127" s="3"/>
      <c r="I127" s="3"/>
    </row>
    <row r="128" spans="6:9" ht="12.75">
      <c r="F128" s="3"/>
      <c r="G128" s="3"/>
      <c r="H128" s="3"/>
      <c r="I128" s="3"/>
    </row>
    <row r="129" spans="6:9" ht="12.75">
      <c r="F129" s="3"/>
      <c r="G129" s="3"/>
      <c r="H129" s="3"/>
      <c r="I129" s="3"/>
    </row>
    <row r="130" spans="6:9" ht="12.75">
      <c r="F130" s="3"/>
      <c r="G130" s="3"/>
      <c r="H130" s="3"/>
      <c r="I130" s="3"/>
    </row>
    <row r="131" spans="6:9" ht="12.75">
      <c r="F131" s="3"/>
      <c r="G131" s="3"/>
      <c r="H131" s="3"/>
      <c r="I131" s="3"/>
    </row>
    <row r="132" spans="6:9" ht="12.75">
      <c r="F132" s="3"/>
      <c r="G132" s="3"/>
      <c r="H132" s="3"/>
      <c r="I132" s="3"/>
    </row>
    <row r="133" spans="6:9" ht="12.75">
      <c r="F133" s="3"/>
      <c r="G133" s="3"/>
      <c r="H133" s="3"/>
      <c r="I133" s="3"/>
    </row>
    <row r="134" spans="6:9" ht="12.75">
      <c r="F134" s="3"/>
      <c r="G134" s="3"/>
      <c r="H134" s="3"/>
      <c r="I134" s="3"/>
    </row>
    <row r="135" spans="6:9" ht="12.75">
      <c r="F135" s="3"/>
      <c r="G135" s="3"/>
      <c r="H135" s="3"/>
      <c r="I135" s="3"/>
    </row>
    <row r="136" spans="6:9" ht="12.75">
      <c r="F136" s="3"/>
      <c r="G136" s="3"/>
      <c r="H136" s="3"/>
      <c r="I136" s="3"/>
    </row>
    <row r="137" spans="6:9" ht="12.75">
      <c r="F137" s="3"/>
      <c r="G137" s="3"/>
      <c r="H137" s="3"/>
      <c r="I137" s="3"/>
    </row>
    <row r="138" spans="6:9" ht="12.75">
      <c r="F138" s="3"/>
      <c r="G138" s="3"/>
      <c r="H138" s="3"/>
      <c r="I138" s="3"/>
    </row>
    <row r="139" spans="6:9" ht="12.75">
      <c r="F139" s="3"/>
      <c r="G139" s="3"/>
      <c r="H139" s="3"/>
      <c r="I139" s="3"/>
    </row>
    <row r="140" spans="6:9" ht="12.75">
      <c r="F140" s="3"/>
      <c r="G140" s="3"/>
      <c r="H140" s="3"/>
      <c r="I140" s="3"/>
    </row>
    <row r="141" spans="6:9" ht="12.75">
      <c r="F141" s="3"/>
      <c r="G141" s="3"/>
      <c r="H141" s="3"/>
      <c r="I141" s="3"/>
    </row>
    <row r="142" spans="6:9" ht="12.75">
      <c r="F142" s="3"/>
      <c r="G142" s="3"/>
      <c r="H142" s="3"/>
      <c r="I142" s="3"/>
    </row>
    <row r="143" spans="6:9" ht="12.75">
      <c r="F143" s="3"/>
      <c r="G143" s="3"/>
      <c r="H143" s="3"/>
      <c r="I143" s="3"/>
    </row>
    <row r="144" spans="6:9" ht="12.75">
      <c r="F144" s="3"/>
      <c r="G144" s="3"/>
      <c r="H144" s="3"/>
      <c r="I144" s="3"/>
    </row>
    <row r="145" spans="6:9" ht="12.75">
      <c r="F145" s="3"/>
      <c r="G145" s="3"/>
      <c r="H145" s="3"/>
      <c r="I145" s="3"/>
    </row>
    <row r="146" spans="6:9" ht="12.75">
      <c r="F146" s="3"/>
      <c r="G146" s="3"/>
      <c r="H146" s="3"/>
      <c r="I146" s="3"/>
    </row>
    <row r="147" spans="6:9" ht="12.75">
      <c r="F147" s="3"/>
      <c r="G147" s="3"/>
      <c r="H147" s="3"/>
      <c r="I147" s="3"/>
    </row>
    <row r="148" spans="6:9" ht="12.75">
      <c r="F148" s="3"/>
      <c r="G148" s="3"/>
      <c r="H148" s="3"/>
      <c r="I148" s="3"/>
    </row>
    <row r="149" spans="6:9" ht="12.75">
      <c r="F149" s="3"/>
      <c r="G149" s="3"/>
      <c r="H149" s="3"/>
      <c r="I149" s="3"/>
    </row>
    <row r="150" spans="6:9" ht="12.75">
      <c r="F150" s="3"/>
      <c r="G150" s="3"/>
      <c r="H150" s="3"/>
      <c r="I150" s="3"/>
    </row>
    <row r="151" spans="6:9" ht="12.75">
      <c r="F151" s="3"/>
      <c r="G151" s="3"/>
      <c r="H151" s="3"/>
      <c r="I151" s="3"/>
    </row>
    <row r="152" spans="6:9" ht="12.75">
      <c r="F152" s="3"/>
      <c r="G152" s="3"/>
      <c r="H152" s="3"/>
      <c r="I152" s="3"/>
    </row>
    <row r="153" spans="6:9" ht="12.75">
      <c r="F153" s="3"/>
      <c r="G153" s="3"/>
      <c r="H153" s="3"/>
      <c r="I153" s="3"/>
    </row>
    <row r="154" spans="6:9" ht="12.75">
      <c r="F154" s="3"/>
      <c r="G154" s="3"/>
      <c r="H154" s="3"/>
      <c r="I154" s="3"/>
    </row>
    <row r="155" spans="6:9" ht="12.75">
      <c r="F155" s="3"/>
      <c r="G155" s="3"/>
      <c r="H155" s="3"/>
      <c r="I155" s="3"/>
    </row>
    <row r="156" spans="6:9" ht="12.75">
      <c r="F156" s="3"/>
      <c r="G156" s="3"/>
      <c r="H156" s="3"/>
      <c r="I156" s="3"/>
    </row>
    <row r="157" spans="6:9" ht="12.75">
      <c r="F157" s="3"/>
      <c r="G157" s="3"/>
      <c r="H157" s="3"/>
      <c r="I157" s="3"/>
    </row>
    <row r="158" spans="6:9" ht="12.75">
      <c r="F158" s="3"/>
      <c r="G158" s="3"/>
      <c r="H158" s="3"/>
      <c r="I158" s="3"/>
    </row>
    <row r="159" spans="6:9" ht="12.75">
      <c r="F159" s="3"/>
      <c r="G159" s="3"/>
      <c r="H159" s="3"/>
      <c r="I159" s="3"/>
    </row>
    <row r="160" spans="6:9" ht="12.75">
      <c r="F160" s="3"/>
      <c r="G160" s="3"/>
      <c r="H160" s="3"/>
      <c r="I160" s="3"/>
    </row>
    <row r="161" spans="6:9" ht="12.75">
      <c r="F161" s="3"/>
      <c r="G161" s="3"/>
      <c r="H161" s="3"/>
      <c r="I161" s="3"/>
    </row>
    <row r="162" spans="6:9" ht="12.75">
      <c r="F162" s="3"/>
      <c r="G162" s="3"/>
      <c r="H162" s="3"/>
      <c r="I162" s="3"/>
    </row>
    <row r="163" spans="6:9" ht="12.75">
      <c r="F163" s="3"/>
      <c r="G163" s="3"/>
      <c r="H163" s="3"/>
      <c r="I163" s="3"/>
    </row>
    <row r="164" spans="6:9" ht="12.75">
      <c r="F164" s="3"/>
      <c r="G164" s="3"/>
      <c r="H164" s="3"/>
      <c r="I164" s="3"/>
    </row>
    <row r="165" spans="6:9" ht="12.75">
      <c r="F165" s="3"/>
      <c r="G165" s="3"/>
      <c r="H165" s="3"/>
      <c r="I165" s="3"/>
    </row>
    <row r="166" spans="6:9" ht="12.75">
      <c r="F166" s="3"/>
      <c r="G166" s="3"/>
      <c r="H166" s="3"/>
      <c r="I166" s="3"/>
    </row>
    <row r="167" spans="6:9" ht="12.75">
      <c r="F167" s="3"/>
      <c r="G167" s="3"/>
      <c r="H167" s="3"/>
      <c r="I167" s="3"/>
    </row>
    <row r="168" spans="6:9" ht="12.75">
      <c r="F168" s="3"/>
      <c r="G168" s="3"/>
      <c r="H168" s="3"/>
      <c r="I168" s="3"/>
    </row>
    <row r="169" spans="6:9" ht="12.75">
      <c r="F169" s="3"/>
      <c r="G169" s="3"/>
      <c r="H169" s="3"/>
      <c r="I169" s="3"/>
    </row>
    <row r="170" spans="6:9" ht="12.75">
      <c r="F170" s="3"/>
      <c r="G170" s="3"/>
      <c r="H170" s="3"/>
      <c r="I170" s="3"/>
    </row>
    <row r="171" spans="6:9" ht="12.75">
      <c r="F171" s="3"/>
      <c r="G171" s="3"/>
      <c r="H171" s="3"/>
      <c r="I171" s="3"/>
    </row>
    <row r="172" spans="6:9" ht="12.75">
      <c r="F172" s="3"/>
      <c r="G172" s="3"/>
      <c r="H172" s="3"/>
      <c r="I172" s="3"/>
    </row>
    <row r="173" spans="6:9" ht="12.75">
      <c r="F173" s="3"/>
      <c r="G173" s="3"/>
      <c r="H173" s="3"/>
      <c r="I173" s="3"/>
    </row>
    <row r="174" spans="6:9" ht="12.75">
      <c r="F174" s="3"/>
      <c r="G174" s="3"/>
      <c r="H174" s="3"/>
      <c r="I174" s="3"/>
    </row>
    <row r="175" spans="6:9" ht="12.75">
      <c r="F175" s="3"/>
      <c r="G175" s="3"/>
      <c r="H175" s="3"/>
      <c r="I175" s="3"/>
    </row>
    <row r="176" spans="6:9" ht="12.75">
      <c r="F176" s="3"/>
      <c r="G176" s="3"/>
      <c r="H176" s="3"/>
      <c r="I176" s="3"/>
    </row>
    <row r="177" spans="6:9" ht="12.75">
      <c r="F177" s="3"/>
      <c r="G177" s="3"/>
      <c r="H177" s="3"/>
      <c r="I177" s="3"/>
    </row>
    <row r="178" spans="6:9" ht="12.75">
      <c r="F178" s="3"/>
      <c r="G178" s="3"/>
      <c r="H178" s="3"/>
      <c r="I178" s="3"/>
    </row>
    <row r="179" spans="6:9" ht="12.75">
      <c r="F179" s="3"/>
      <c r="G179" s="3"/>
      <c r="H179" s="3"/>
      <c r="I179" s="3"/>
    </row>
    <row r="180" spans="6:9" ht="12.75">
      <c r="F180" s="3"/>
      <c r="G180" s="3"/>
      <c r="H180" s="3"/>
      <c r="I180" s="3"/>
    </row>
    <row r="181" spans="6:9" ht="12.75">
      <c r="F181" s="3"/>
      <c r="G181" s="3"/>
      <c r="H181" s="3"/>
      <c r="I181" s="3"/>
    </row>
    <row r="182" spans="6:9" ht="12.75">
      <c r="F182" s="3"/>
      <c r="G182" s="3"/>
      <c r="H182" s="3"/>
      <c r="I182" s="3"/>
    </row>
    <row r="183" spans="6:9" ht="12.75">
      <c r="F183" s="3"/>
      <c r="G183" s="3"/>
      <c r="H183" s="3"/>
      <c r="I183" s="3"/>
    </row>
    <row r="184" spans="6:9" ht="12.75">
      <c r="F184" s="3"/>
      <c r="G184" s="3"/>
      <c r="H184" s="3"/>
      <c r="I184" s="3"/>
    </row>
    <row r="185" spans="6:9" ht="12.75">
      <c r="F185" s="3"/>
      <c r="G185" s="3"/>
      <c r="H185" s="3"/>
      <c r="I185" s="3"/>
    </row>
    <row r="186" spans="6:9" ht="12.75">
      <c r="F186" s="3"/>
      <c r="G186" s="3"/>
      <c r="H186" s="3"/>
      <c r="I186" s="3"/>
    </row>
    <row r="187" spans="6:9" ht="12.75">
      <c r="F187" s="3"/>
      <c r="G187" s="3"/>
      <c r="H187" s="3"/>
      <c r="I187" s="3"/>
    </row>
    <row r="188" spans="6:9" ht="12.75">
      <c r="F188" s="3"/>
      <c r="G188" s="3"/>
      <c r="H188" s="3"/>
      <c r="I188" s="3"/>
    </row>
    <row r="189" spans="6:9" ht="12.75">
      <c r="F189" s="3"/>
      <c r="G189" s="3"/>
      <c r="H189" s="3"/>
      <c r="I189" s="3"/>
    </row>
    <row r="190" spans="6:9" ht="12.75">
      <c r="F190" s="3"/>
      <c r="G190" s="3"/>
      <c r="H190" s="3"/>
      <c r="I190" s="3"/>
    </row>
    <row r="191" spans="6:9" ht="12.75">
      <c r="F191" s="3"/>
      <c r="G191" s="3"/>
      <c r="H191" s="3"/>
      <c r="I191" s="3"/>
    </row>
    <row r="192" spans="6:9" ht="12.75">
      <c r="F192" s="3"/>
      <c r="G192" s="3"/>
      <c r="H192" s="3"/>
      <c r="I192" s="3"/>
    </row>
    <row r="193" spans="6:9" ht="12.75">
      <c r="F193" s="3"/>
      <c r="G193" s="3"/>
      <c r="H193" s="3"/>
      <c r="I193" s="3"/>
    </row>
    <row r="194" spans="6:9" ht="12.75">
      <c r="F194" s="3"/>
      <c r="G194" s="3"/>
      <c r="H194" s="3"/>
      <c r="I194" s="3"/>
    </row>
    <row r="195" spans="6:9" ht="12.75">
      <c r="F195" s="3"/>
      <c r="G195" s="3"/>
      <c r="H195" s="3"/>
      <c r="I195" s="3"/>
    </row>
    <row r="196" spans="6:9" ht="12.75">
      <c r="F196" s="3"/>
      <c r="G196" s="3"/>
      <c r="H196" s="3"/>
      <c r="I196" s="3"/>
    </row>
    <row r="197" spans="6:9" ht="12.75">
      <c r="F197" s="3"/>
      <c r="G197" s="3"/>
      <c r="H197" s="3"/>
      <c r="I197" s="3"/>
    </row>
    <row r="198" spans="6:9" ht="12.75">
      <c r="F198" s="3"/>
      <c r="G198" s="3"/>
      <c r="H198" s="3"/>
      <c r="I198" s="3"/>
    </row>
    <row r="199" spans="6:9" ht="12.75">
      <c r="F199" s="3"/>
      <c r="G199" s="3"/>
      <c r="H199" s="3"/>
      <c r="I199" s="3"/>
    </row>
    <row r="200" spans="6:9" ht="12.75">
      <c r="F200" s="3"/>
      <c r="G200" s="3"/>
      <c r="H200" s="3"/>
      <c r="I200" s="3"/>
    </row>
    <row r="201" spans="6:9" ht="12.75">
      <c r="F201" s="3"/>
      <c r="G201" s="3"/>
      <c r="H201" s="3"/>
      <c r="I201" s="3"/>
    </row>
    <row r="202" spans="6:9" ht="12.75">
      <c r="F202" s="3"/>
      <c r="G202" s="3"/>
      <c r="H202" s="3"/>
      <c r="I202" s="3"/>
    </row>
    <row r="203" spans="6:9" ht="12.75">
      <c r="F203" s="3"/>
      <c r="G203" s="3"/>
      <c r="H203" s="3"/>
      <c r="I203" s="3"/>
    </row>
    <row r="204" spans="6:9" ht="12.75">
      <c r="F204" s="3"/>
      <c r="G204" s="3"/>
      <c r="H204" s="3"/>
      <c r="I204" s="3"/>
    </row>
    <row r="205" spans="6:9" ht="12.75">
      <c r="F205" s="3"/>
      <c r="G205" s="3"/>
      <c r="H205" s="3"/>
      <c r="I205" s="3"/>
    </row>
    <row r="206" spans="6:9" ht="12.75">
      <c r="F206" s="3"/>
      <c r="G206" s="3"/>
      <c r="H206" s="3"/>
      <c r="I206" s="3"/>
    </row>
    <row r="207" spans="6:9" ht="12.75">
      <c r="F207" s="3"/>
      <c r="G207" s="3"/>
      <c r="H207" s="3"/>
      <c r="I207" s="3"/>
    </row>
    <row r="208" spans="6:9" ht="12.75">
      <c r="F208" s="3"/>
      <c r="G208" s="3"/>
      <c r="H208" s="3"/>
      <c r="I208" s="3"/>
    </row>
    <row r="209" spans="6:9" ht="12.75">
      <c r="F209" s="3"/>
      <c r="G209" s="3"/>
      <c r="H209" s="3"/>
      <c r="I209" s="3"/>
    </row>
    <row r="210" spans="6:9" ht="12.75">
      <c r="F210" s="3"/>
      <c r="G210" s="3"/>
      <c r="H210" s="3"/>
      <c r="I210" s="3"/>
    </row>
    <row r="211" spans="6:9" ht="12.75">
      <c r="F211" s="3"/>
      <c r="G211" s="3"/>
      <c r="H211" s="3"/>
      <c r="I211" s="3"/>
    </row>
    <row r="212" spans="6:9" ht="12.75">
      <c r="F212" s="3"/>
      <c r="G212" s="3"/>
      <c r="H212" s="3"/>
      <c r="I212" s="3"/>
    </row>
    <row r="213" spans="6:9" ht="12.75">
      <c r="F213" s="3"/>
      <c r="G213" s="3"/>
      <c r="H213" s="3"/>
      <c r="I213" s="3"/>
    </row>
    <row r="214" spans="6:9" ht="12.75">
      <c r="F214" s="3"/>
      <c r="G214" s="3"/>
      <c r="H214" s="3"/>
      <c r="I214" s="3"/>
    </row>
    <row r="215" spans="6:9" ht="12.75">
      <c r="F215" s="3"/>
      <c r="G215" s="3"/>
      <c r="H215" s="3"/>
      <c r="I215" s="3"/>
    </row>
    <row r="216" spans="6:9" ht="12.75">
      <c r="F216" s="3"/>
      <c r="G216" s="3"/>
      <c r="H216" s="3"/>
      <c r="I216" s="3"/>
    </row>
    <row r="217" spans="6:9" ht="12.75">
      <c r="F217" s="3"/>
      <c r="G217" s="3"/>
      <c r="H217" s="3"/>
      <c r="I217" s="3"/>
    </row>
    <row r="218" spans="6:9" ht="12.75">
      <c r="F218" s="3"/>
      <c r="G218" s="3"/>
      <c r="H218" s="3"/>
      <c r="I218" s="3"/>
    </row>
    <row r="219" spans="6:9" ht="12.75">
      <c r="F219" s="3"/>
      <c r="G219" s="3"/>
      <c r="H219" s="3"/>
      <c r="I219" s="3"/>
    </row>
    <row r="220" spans="6:9" ht="12.75">
      <c r="F220" s="3"/>
      <c r="G220" s="3"/>
      <c r="H220" s="3"/>
      <c r="I220" s="3"/>
    </row>
    <row r="221" spans="6:9" ht="12.75">
      <c r="F221" s="3"/>
      <c r="G221" s="3"/>
      <c r="H221" s="3"/>
      <c r="I221" s="3"/>
    </row>
    <row r="222" spans="6:9" ht="12.75">
      <c r="F222" s="3"/>
      <c r="G222" s="3"/>
      <c r="H222" s="3"/>
      <c r="I222" s="3"/>
    </row>
    <row r="223" spans="6:9" ht="12.75">
      <c r="F223" s="3"/>
      <c r="G223" s="3"/>
      <c r="H223" s="3"/>
      <c r="I223" s="3"/>
    </row>
    <row r="224" spans="6:9" ht="12.75">
      <c r="F224" s="3"/>
      <c r="G224" s="3"/>
      <c r="H224" s="3"/>
      <c r="I224" s="3"/>
    </row>
    <row r="225" spans="6:9" ht="12.75">
      <c r="F225" s="3"/>
      <c r="G225" s="3"/>
      <c r="H225" s="3"/>
      <c r="I225" s="3"/>
    </row>
    <row r="226" spans="6:9" ht="12.75">
      <c r="F226" s="3"/>
      <c r="G226" s="3"/>
      <c r="H226" s="3"/>
      <c r="I226" s="3"/>
    </row>
    <row r="227" spans="6:9" ht="12.75">
      <c r="F227" s="3"/>
      <c r="G227" s="3"/>
      <c r="H227" s="3"/>
      <c r="I227" s="3"/>
    </row>
    <row r="228" spans="6:9" ht="12.75">
      <c r="F228" s="3"/>
      <c r="G228" s="3"/>
      <c r="H228" s="3"/>
      <c r="I228" s="3"/>
    </row>
    <row r="229" spans="6:9" ht="12.75">
      <c r="F229" s="3"/>
      <c r="G229" s="3"/>
      <c r="H229" s="3"/>
      <c r="I229" s="3"/>
    </row>
    <row r="230" spans="6:9" ht="12.75">
      <c r="F230" s="3"/>
      <c r="G230" s="3"/>
      <c r="H230" s="3"/>
      <c r="I230" s="3"/>
    </row>
    <row r="231" spans="6:9" ht="12.75">
      <c r="F231" s="3"/>
      <c r="G231" s="3"/>
      <c r="H231" s="3"/>
      <c r="I231" s="3"/>
    </row>
    <row r="232" spans="6:9" ht="12.75">
      <c r="F232" s="3"/>
      <c r="G232" s="3"/>
      <c r="H232" s="3"/>
      <c r="I232" s="3"/>
    </row>
    <row r="233" spans="6:9" ht="12.75">
      <c r="F233" s="3"/>
      <c r="G233" s="3"/>
      <c r="H233" s="3"/>
      <c r="I233" s="3"/>
    </row>
    <row r="234" spans="6:9" ht="12.75">
      <c r="F234" s="3"/>
      <c r="G234" s="3"/>
      <c r="H234" s="3"/>
      <c r="I234" s="3"/>
    </row>
    <row r="235" spans="6:9" ht="12.75">
      <c r="F235" s="3"/>
      <c r="G235" s="3"/>
      <c r="H235" s="3"/>
      <c r="I235" s="3"/>
    </row>
    <row r="236" spans="6:9" ht="12.75">
      <c r="F236" s="3"/>
      <c r="G236" s="3"/>
      <c r="H236" s="3"/>
      <c r="I236" s="3"/>
    </row>
    <row r="237" spans="6:9" ht="12.75">
      <c r="F237" s="3"/>
      <c r="G237" s="3"/>
      <c r="H237" s="3"/>
      <c r="I237" s="3"/>
    </row>
    <row r="238" spans="6:9" ht="12.75">
      <c r="F238" s="3"/>
      <c r="G238" s="3"/>
      <c r="H238" s="3"/>
      <c r="I238" s="3"/>
    </row>
    <row r="239" spans="6:9" ht="12.75">
      <c r="F239" s="3"/>
      <c r="G239" s="3"/>
      <c r="H239" s="3"/>
      <c r="I239" s="3"/>
    </row>
    <row r="240" spans="6:9" ht="12.75">
      <c r="F240" s="3"/>
      <c r="G240" s="3"/>
      <c r="H240" s="3"/>
      <c r="I240" s="3"/>
    </row>
    <row r="241" spans="6:9" ht="12.75">
      <c r="F241" s="3"/>
      <c r="G241" s="3"/>
      <c r="H241" s="3"/>
      <c r="I241" s="3"/>
    </row>
    <row r="242" spans="6:9" ht="12.75">
      <c r="F242" s="3"/>
      <c r="G242" s="3"/>
      <c r="H242" s="3"/>
      <c r="I242" s="3"/>
    </row>
    <row r="243" spans="6:9" ht="12.75">
      <c r="F243" s="3"/>
      <c r="G243" s="3"/>
      <c r="H243" s="3"/>
      <c r="I243" s="3"/>
    </row>
    <row r="244" spans="6:9" ht="12.75">
      <c r="F244" s="3"/>
      <c r="G244" s="3"/>
      <c r="H244" s="3"/>
      <c r="I244" s="3"/>
    </row>
    <row r="245" spans="6:9" ht="12.75">
      <c r="F245" s="3"/>
      <c r="G245" s="3"/>
      <c r="H245" s="3"/>
      <c r="I245" s="3"/>
    </row>
    <row r="246" spans="6:9" ht="12.75">
      <c r="F246" s="3"/>
      <c r="G246" s="3"/>
      <c r="H246" s="3"/>
      <c r="I246" s="3"/>
    </row>
    <row r="247" spans="6:9" ht="12.75">
      <c r="F247" s="3"/>
      <c r="G247" s="3"/>
      <c r="H247" s="3"/>
      <c r="I247" s="3"/>
    </row>
    <row r="248" spans="6:9" ht="12.75">
      <c r="F248" s="3"/>
      <c r="G248" s="3"/>
      <c r="H248" s="3"/>
      <c r="I248" s="3"/>
    </row>
    <row r="249" spans="6:9" ht="12.75">
      <c r="F249" s="3"/>
      <c r="G249" s="3"/>
      <c r="H249" s="3"/>
      <c r="I249" s="3"/>
    </row>
    <row r="250" spans="6:9" ht="12.75">
      <c r="F250" s="3"/>
      <c r="G250" s="3"/>
      <c r="H250" s="3"/>
      <c r="I250" s="3"/>
    </row>
    <row r="251" spans="6:9" ht="12.75">
      <c r="F251" s="3"/>
      <c r="G251" s="3"/>
      <c r="H251" s="3"/>
      <c r="I251" s="3"/>
    </row>
    <row r="252" spans="6:9" ht="12.75">
      <c r="F252" s="3"/>
      <c r="G252" s="3"/>
      <c r="H252" s="3"/>
      <c r="I252" s="3"/>
    </row>
    <row r="253" spans="6:9" ht="12.75">
      <c r="F253" s="3"/>
      <c r="G253" s="3"/>
      <c r="H253" s="3"/>
      <c r="I253" s="3"/>
    </row>
    <row r="254" spans="6:9" ht="12.75">
      <c r="F254" s="3"/>
      <c r="G254" s="3"/>
      <c r="H254" s="3"/>
      <c r="I254" s="3"/>
    </row>
    <row r="255" spans="6:9" ht="12.75">
      <c r="F255" s="3"/>
      <c r="G255" s="3"/>
      <c r="H255" s="3"/>
      <c r="I255" s="3"/>
    </row>
    <row r="256" spans="6:9" ht="12.75">
      <c r="F256" s="3"/>
      <c r="G256" s="3"/>
      <c r="H256" s="3"/>
      <c r="I256" s="3"/>
    </row>
    <row r="257" spans="6:9" ht="12.75">
      <c r="F257" s="3"/>
      <c r="G257" s="3"/>
      <c r="H257" s="3"/>
      <c r="I257" s="3"/>
    </row>
    <row r="258" spans="6:9" ht="12.75">
      <c r="F258" s="3"/>
      <c r="G258" s="3"/>
      <c r="H258" s="3"/>
      <c r="I258" s="3"/>
    </row>
    <row r="259" spans="6:9" ht="12.75">
      <c r="F259" s="3"/>
      <c r="G259" s="3"/>
      <c r="H259" s="3"/>
      <c r="I259" s="3"/>
    </row>
    <row r="260" spans="6:9" ht="12.75">
      <c r="F260" s="3"/>
      <c r="G260" s="3"/>
      <c r="H260" s="3"/>
      <c r="I260" s="3"/>
    </row>
    <row r="261" spans="6:9" ht="12.75">
      <c r="F261" s="3"/>
      <c r="G261" s="3"/>
      <c r="H261" s="3"/>
      <c r="I261" s="3"/>
    </row>
    <row r="262" spans="6:9" ht="12.75">
      <c r="F262" s="3"/>
      <c r="G262" s="3"/>
      <c r="H262" s="3"/>
      <c r="I262" s="3"/>
    </row>
    <row r="263" spans="6:9" ht="12.75">
      <c r="F263" s="3"/>
      <c r="G263" s="3"/>
      <c r="H263" s="3"/>
      <c r="I263" s="3"/>
    </row>
    <row r="264" spans="6:9" ht="12.75">
      <c r="F264" s="3"/>
      <c r="G264" s="3"/>
      <c r="H264" s="3"/>
      <c r="I264" s="3"/>
    </row>
    <row r="265" spans="6:9" ht="12.75">
      <c r="F265" s="3"/>
      <c r="G265" s="3"/>
      <c r="H265" s="3"/>
      <c r="I265" s="3"/>
    </row>
    <row r="266" spans="6:9" ht="12.75">
      <c r="F266" s="3"/>
      <c r="G266" s="3"/>
      <c r="H266" s="3"/>
      <c r="I266" s="3"/>
    </row>
  </sheetData>
  <mergeCells count="17">
    <mergeCell ref="H13:I13"/>
    <mergeCell ref="H14:I14"/>
    <mergeCell ref="A6:I6"/>
    <mergeCell ref="A1:I1"/>
    <mergeCell ref="A2:I2"/>
    <mergeCell ref="A3:I3"/>
    <mergeCell ref="A5:I5"/>
    <mergeCell ref="H15:I15"/>
    <mergeCell ref="H16:I16"/>
    <mergeCell ref="E11:F11"/>
    <mergeCell ref="E12:F12"/>
    <mergeCell ref="E13:F13"/>
    <mergeCell ref="E14:F14"/>
    <mergeCell ref="E15:F15"/>
    <mergeCell ref="E16:F16"/>
    <mergeCell ref="H11:I11"/>
    <mergeCell ref="H12:I12"/>
  </mergeCells>
  <printOptions horizontalCentered="1" verticalCentered="1"/>
  <pageMargins left="0.5" right="0.5" top="0.5" bottom="0.5" header="0.5" footer="0.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AUTOINDUSTRIES VENTURES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Phang</cp:lastModifiedBy>
  <cp:lastPrinted>2002-05-31T01:59:10Z</cp:lastPrinted>
  <dcterms:created xsi:type="dcterms:W3CDTF">1999-09-07T03:42:03Z</dcterms:created>
  <dcterms:modified xsi:type="dcterms:W3CDTF">2002-06-03T01:21:17Z</dcterms:modified>
  <cp:category/>
  <cp:version/>
  <cp:contentType/>
  <cp:contentStatus/>
</cp:coreProperties>
</file>